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SUR-NAS-B6\Documents\7. Projects\2018\10. October\MRP\"/>
    </mc:Choice>
  </mc:AlternateContent>
  <xr:revisionPtr revIDLastSave="0" documentId="8_{AFA325FF-6C61-49EA-8428-A5579433DF33}" xr6:coauthVersionLast="38" xr6:coauthVersionMax="38" xr10:uidLastSave="{00000000-0000-0000-0000-000000000000}"/>
  <bookViews>
    <workbookView xWindow="0" yWindow="0" windowWidth="13125" windowHeight="6105" xr2:uid="{00000000-000D-0000-FFFF-FFFF00000000}"/>
  </bookViews>
  <sheets>
    <sheet name="Cover sheet and methodology" sheetId="31"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 name="Table 19" sheetId="20" r:id="rId21"/>
    <sheet name="Table 20" sheetId="21" r:id="rId22"/>
    <sheet name="Table 21" sheetId="22" r:id="rId23"/>
    <sheet name="Table 22" sheetId="23" r:id="rId24"/>
    <sheet name="Table 23" sheetId="24" r:id="rId25"/>
    <sheet name="Table 24" sheetId="25" r:id="rId26"/>
    <sheet name="Table 25" sheetId="26" r:id="rId27"/>
    <sheet name="Table 26" sheetId="27" r:id="rId28"/>
    <sheet name="Table 27" sheetId="28" r:id="rId29"/>
    <sheet name="Table 28" sheetId="29" r:id="rId30"/>
    <sheet name="Table 29" sheetId="30" r:id="rId31"/>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0" i="1" l="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<sst xmlns="http://schemas.openxmlformats.org/spreadsheetml/2006/main" count="29732" uniqueCount="8029">
  <si>
    <t>Table</t>
  </si>
  <si>
    <t>Question</t>
  </si>
  <si>
    <t>Question wording</t>
  </si>
  <si>
    <t>Base</t>
  </si>
  <si>
    <t>Table 1</t>
  </si>
  <si>
    <t>Question 1</t>
  </si>
  <si>
    <t>How did you vote in the EU Referendum? </t>
  </si>
  <si>
    <t>All respondents</t>
  </si>
  <si>
    <t>Table 2</t>
  </si>
  <si>
    <t>Question 2</t>
  </si>
  <si>
    <t>If there were to be another referendum on membership of the European Union, on a scale of 0-10, where 10 is certain and 0 is would not vote, how likely would you be to vote?</t>
  </si>
  <si>
    <t>Table 3</t>
  </si>
  <si>
    <t>Question 3</t>
  </si>
  <si>
    <t>Imagine there was a referendum tomorrow with the question “Should the United Kingdom remain a member of the European Union or leave the European Union?” How would you vote?</t>
  </si>
  <si>
    <t>Table 4</t>
  </si>
  <si>
    <t>Question 4</t>
  </si>
  <si>
    <t>All respondents weighted by likelihood to vote</t>
  </si>
  <si>
    <t>Table 5</t>
  </si>
  <si>
    <t>Question 5</t>
  </si>
  <si>
    <t>All respondents weighted by likelihood to vote with "Don’t know" and "Refused" removed</t>
  </si>
  <si>
    <t>Table 6</t>
  </si>
  <si>
    <t>Question 6</t>
  </si>
  <si>
    <t>From what you have seen and heard so far do you think that Brexit makes it more likely or less likely that you would vote to support an independent Scotland?</t>
  </si>
  <si>
    <t>Respondents in Scotland only</t>
  </si>
  <si>
    <t>Table 7</t>
  </si>
  <si>
    <t>Question 7</t>
  </si>
  <si>
    <t>From what you have seen and heard so far do you think that Brexit makes it more likely or less likely that you would vote to support a united Ireland?</t>
  </si>
  <si>
    <t>Respondents in N. Ireland only</t>
  </si>
  <si>
    <t>Table 8</t>
  </si>
  <si>
    <t>Question 8</t>
  </si>
  <si>
    <t>From what you have seen or heard so far, if there was a vote tomorrow on the type of Brexit deal that the UK Government is aiming to achieve from the EU, how would you be likely to vote?</t>
  </si>
  <si>
    <t>Table 9</t>
  </si>
  <si>
    <t>Question 9</t>
  </si>
  <si>
    <t>Imagine that UK and the EU are unable to reach a deal on the terms of Brexit by the date that the UK is due to leave the EU on 29th March next year.  What do you think should happen?</t>
  </si>
  <si>
    <t>Table 10</t>
  </si>
  <si>
    <t>Question 10</t>
  </si>
  <si>
    <t>Imagine each of the following was Prime Minister rather than Theresa May  Do you think they would have handled the Brexit negotiations better than Mrs May, worse than Mrs May, or would it not have made any difference?:Boris Johnson</t>
  </si>
  <si>
    <t>Table 11</t>
  </si>
  <si>
    <t>Question 11</t>
  </si>
  <si>
    <t>Imagine each of the following was Prime Minister rather than Theresa May  Do you think they would have handled the Brexit negotiations better than Mrs May, worse than Mrs May, or would it not have made any difference?:Jeremy Corbyn</t>
  </si>
  <si>
    <t>Table 12</t>
  </si>
  <si>
    <t>Question 12</t>
  </si>
  <si>
    <t>Imagine each of the following was Prime Minister rather than Theresa May  Do you think they would have handled the Brexit negotiations better than Mrs May, worse than Mrs May, or would it not have made any difference?:Nigel Farage</t>
  </si>
  <si>
    <t>Table 13</t>
  </si>
  <si>
    <t>Question 13</t>
  </si>
  <si>
    <t>If the UK and the EU agree a deal on the terms of Brexit, would you support or oppose holding a referendum in which voters were asked to choose between:Accepting the deal or Remaining in the EU</t>
  </si>
  <si>
    <t>Table 14</t>
  </si>
  <si>
    <t>Question 14</t>
  </si>
  <si>
    <t>If the UK and the EU agree a deal on the terms of Brexit, would you support or oppose holding a referendum in which voters were asked to choose between:Accepting the deal or Leaving the EU without a deal</t>
  </si>
  <si>
    <t>Table 15</t>
  </si>
  <si>
    <t>Question 15</t>
  </si>
  <si>
    <t>If the UK and the EU agree a deal on the terms of Brexit, would you support or oppose holding a referendum in which voters were asked to choose between:Accepting the deal or Re-opening the negotiations with a view to getting a better deal</t>
  </si>
  <si>
    <t>Table 16</t>
  </si>
  <si>
    <t>Question 16</t>
  </si>
  <si>
    <t>Aggregation of respondents' support for a referendum on the terms of the Brexit deal when given three separate options for the question on the ballot paper where the questions asked between:
1. Accepting the deal or Remaining in the EU;
2. Accepting the deal or Leaving the EU without a deal; and
3. Accepting the deal or Re-opening the negotiations with a view to getting a better deal.</t>
  </si>
  <si>
    <t>Table 17</t>
  </si>
  <si>
    <t>Question 17</t>
  </si>
  <si>
    <t>Do you think Brexit will be good, bad or make no difference to each the following?:The UK economy</t>
  </si>
  <si>
    <t>Table 18</t>
  </si>
  <si>
    <t>Question 18</t>
  </si>
  <si>
    <t>Do you think Brexit will be good, bad or make no difference to each the following?:The NHS</t>
  </si>
  <si>
    <t>Table 19</t>
  </si>
  <si>
    <t>Question 19</t>
  </si>
  <si>
    <t>Do you think Brexit will be good, bad or make no difference to each the following?:Levels of immigration to the UK</t>
  </si>
  <si>
    <t>Table 20</t>
  </si>
  <si>
    <t>Question 20</t>
  </si>
  <si>
    <t>Do you think Brexit will be good, bad or make no difference to each the following?:Your household finances</t>
  </si>
  <si>
    <t>Table 21</t>
  </si>
  <si>
    <t>Question 21</t>
  </si>
  <si>
    <t>Overall, do you believe immigration has had a positive or negative impact on Britain?</t>
  </si>
  <si>
    <t>GB only - All respondents</t>
  </si>
  <si>
    <t>Table 22</t>
  </si>
  <si>
    <t>Question 22</t>
  </si>
  <si>
    <t>Overall, do you believe immigration has had a positive or negative impact on Britain? (Collapsed response categories)</t>
  </si>
  <si>
    <t>GB only - All respondents excluding don't knows</t>
  </si>
  <si>
    <t>Table 23</t>
  </si>
  <si>
    <t>Question 23</t>
  </si>
  <si>
    <t xml:space="preserve">What if the only way the UK could reach a deal with the EU would be to agree to one or more of the following provisions:After Brexit new checks must be introduced on goods crossing the Irish Sea between Northern Ireland and the rest of the UK  </t>
  </si>
  <si>
    <t>Table 24</t>
  </si>
  <si>
    <t>Question 24</t>
  </si>
  <si>
    <t xml:space="preserve">What if the only way the UK could reach a deal with the EU would be to agree to one or more of the following provisions:After Brexit, UK and EU citizens who wished to do so, could live and work in each other’s countries </t>
  </si>
  <si>
    <t>Table 25</t>
  </si>
  <si>
    <t>Question 25</t>
  </si>
  <si>
    <t xml:space="preserve">What if the only way the UK could reach a deal with the EU would be to agree to one or more of the following provisions:After Brexit there are limitations on the UK’s ability to  make trade deals with countries outside the EU </t>
  </si>
  <si>
    <t>Table 26</t>
  </si>
  <si>
    <t>Question 26</t>
  </si>
  <si>
    <t xml:space="preserve">What if the only way the UK could reach a deal with the EU would be to agree to one or more of the following provisions:After Brexit, the UK would continue to follow EU regulations on manufactured goods such as fridges, vacuum cleaners and light bulbs </t>
  </si>
  <si>
    <t>Table 27</t>
  </si>
  <si>
    <t>Question 27</t>
  </si>
  <si>
    <t> How close a relationship with the EU would you like the UK to have with the EU after Brexit?</t>
  </si>
  <si>
    <t>Table 28</t>
  </si>
  <si>
    <t>Question 28</t>
  </si>
  <si>
    <t>If Brexit leads to Northern Ireland leaving the United Kingdom and joining the Republic of Ireland, would you be:</t>
  </si>
  <si>
    <t>Random 50% of respondents</t>
  </si>
  <si>
    <t>Table 29</t>
  </si>
  <si>
    <t>Question 29</t>
  </si>
  <si>
    <t>If Brexit leads to Scotland leaving the United Kingdom and becoming and independent country, would you be:</t>
  </si>
  <si>
    <t>Brexit poll</t>
  </si>
  <si>
    <t>Prepared by Survation on behalf of  Renegade Productions</t>
  </si>
  <si>
    <t>Fieldwork conducted:  20th October - 2nd November 2018</t>
  </si>
  <si>
    <t>Q1. How did you vote in the EU Referendum? </t>
  </si>
  <si>
    <t>Base: All respondents</t>
  </si>
  <si>
    <t/>
  </si>
  <si>
    <t>Total</t>
  </si>
  <si>
    <t>Female</t>
  </si>
  <si>
    <t>Male</t>
  </si>
  <si>
    <t>18-24</t>
  </si>
  <si>
    <t>25-34</t>
  </si>
  <si>
    <t>35-44</t>
  </si>
  <si>
    <t>45-54</t>
  </si>
  <si>
    <t>55-64</t>
  </si>
  <si>
    <t>65-74</t>
  </si>
  <si>
    <t>75+</t>
  </si>
  <si>
    <t>Level 1 or less</t>
  </si>
  <si>
    <t>Level 2 or equivalent</t>
  </si>
  <si>
    <t>Level 3</t>
  </si>
  <si>
    <t>Level 4</t>
  </si>
  <si>
    <t>£0 - £19,999</t>
  </si>
  <si>
    <t>£20,000 - £39,999</t>
  </si>
  <si>
    <t>£40,000+</t>
  </si>
  <si>
    <t>Full time</t>
  </si>
  <si>
    <t>Part time</t>
  </si>
  <si>
    <t>Self-employed</t>
  </si>
  <si>
    <t>Unemployed</t>
  </si>
  <si>
    <t>Student</t>
  </si>
  <si>
    <t>Retired</t>
  </si>
  <si>
    <t>Other</t>
  </si>
  <si>
    <t>Asian</t>
  </si>
  <si>
    <t>Black</t>
  </si>
  <si>
    <t>Mixed race</t>
  </si>
  <si>
    <t>White</t>
  </si>
  <si>
    <t>East</t>
  </si>
  <si>
    <t>East Midlands</t>
  </si>
  <si>
    <t>London</t>
  </si>
  <si>
    <t>North East</t>
  </si>
  <si>
    <t>North West</t>
  </si>
  <si>
    <t>Northern Ireland</t>
  </si>
  <si>
    <t>Scotland</t>
  </si>
  <si>
    <t>South East</t>
  </si>
  <si>
    <t>South West</t>
  </si>
  <si>
    <t>Wales</t>
  </si>
  <si>
    <t>West Midlands</t>
  </si>
  <si>
    <t>Yorkshire and the Humber</t>
  </si>
  <si>
    <t>Leave</t>
  </si>
  <si>
    <t>Remain</t>
  </si>
  <si>
    <t>Con</t>
  </si>
  <si>
    <t>Lab</t>
  </si>
  <si>
    <t>LD</t>
  </si>
  <si>
    <t>SNP</t>
  </si>
  <si>
    <t>Undecided</t>
  </si>
  <si>
    <t>Conservative</t>
  </si>
  <si>
    <t>Labour</t>
  </si>
  <si>
    <t>Liberal Democrat</t>
  </si>
  <si>
    <t>Green</t>
  </si>
  <si>
    <t>UKIP</t>
  </si>
  <si>
    <t>Scottish National Party (SNP)</t>
  </si>
  <si>
    <t>I would not vote</t>
  </si>
  <si>
    <t>Refused</t>
  </si>
  <si>
    <t>Bad</t>
  </si>
  <si>
    <t>Good</t>
  </si>
  <si>
    <t>No difference</t>
  </si>
  <si>
    <t>Positive</t>
  </si>
  <si>
    <t>Neither</t>
  </si>
  <si>
    <t>Negative</t>
  </si>
  <si>
    <t>Unweighted total</t>
  </si>
  <si>
    <t>16128</t>
  </si>
  <si>
    <t>8165</t>
  </si>
  <si>
    <t>7960</t>
  </si>
  <si>
    <t>780</t>
  </si>
  <si>
    <t>1983</t>
  </si>
  <si>
    <t>2487</t>
  </si>
  <si>
    <t>3332</t>
  </si>
  <si>
    <t>3103</t>
  </si>
  <si>
    <t>3059</t>
  </si>
  <si>
    <t>1384</t>
  </si>
  <si>
    <t>3989</t>
  </si>
  <si>
    <t>4589</t>
  </si>
  <si>
    <t>2096</t>
  </si>
  <si>
    <t>5452</t>
  </si>
  <si>
    <t>4063</t>
  </si>
  <si>
    <t>6250</t>
  </si>
  <si>
    <t>5309</t>
  </si>
  <si>
    <t>5871</t>
  </si>
  <si>
    <t>2056</t>
  </si>
  <si>
    <t>912</t>
  </si>
  <si>
    <t>417</t>
  </si>
  <si>
    <t>235</t>
  </si>
  <si>
    <t>4957</t>
  </si>
  <si>
    <t>1680</t>
  </si>
  <si>
    <t>422</t>
  </si>
  <si>
    <t>203</t>
  </si>
  <si>
    <t>180</t>
  </si>
  <si>
    <t>69</t>
  </si>
  <si>
    <t>15192</t>
  </si>
  <si>
    <t>1445</t>
  </si>
  <si>
    <t>1093</t>
  </si>
  <si>
    <t>1474</t>
  </si>
  <si>
    <t>722</t>
  </si>
  <si>
    <t>1723</t>
  </si>
  <si>
    <t>411</t>
  </si>
  <si>
    <t>1450</t>
  </si>
  <si>
    <t>2081</t>
  </si>
  <si>
    <t>1410</t>
  </si>
  <si>
    <t>951</t>
  </si>
  <si>
    <t>1404</t>
  </si>
  <si>
    <t>1286</t>
  </si>
  <si>
    <t>8329</t>
  </si>
  <si>
    <t>7799</t>
  </si>
  <si>
    <t>6325</t>
  </si>
  <si>
    <t>5102</t>
  </si>
  <si>
    <t>1079</t>
  </si>
  <si>
    <t>499</t>
  </si>
  <si>
    <t>1536</t>
  </si>
  <si>
    <t>7351</t>
  </si>
  <si>
    <t>7582</t>
  </si>
  <si>
    <t>733</t>
  </si>
  <si>
    <t>5233</t>
  </si>
  <si>
    <t>4572</t>
  </si>
  <si>
    <t>1099</t>
  </si>
  <si>
    <t>299</t>
  </si>
  <si>
    <t>607</t>
  </si>
  <si>
    <t>495</t>
  </si>
  <si>
    <t>517</t>
  </si>
  <si>
    <t>2622</t>
  </si>
  <si>
    <t>303</t>
  </si>
  <si>
    <t>355</t>
  </si>
  <si>
    <t>7080</t>
  </si>
  <si>
    <t>5444</t>
  </si>
  <si>
    <t>2154</t>
  </si>
  <si>
    <t>5782</t>
  </si>
  <si>
    <t>5124</t>
  </si>
  <si>
    <t>3836</t>
  </si>
  <si>
    <t>3095</t>
  </si>
  <si>
    <t>6977</t>
  </si>
  <si>
    <t>4643</t>
  </si>
  <si>
    <t>6077</t>
  </si>
  <si>
    <t>2608</t>
  </si>
  <si>
    <t>5726</t>
  </si>
  <si>
    <t>6825</t>
  </si>
  <si>
    <t>2936</t>
  </si>
  <si>
    <t>6091</t>
  </si>
  <si>
    <t>Weighted total</t>
  </si>
  <si>
    <t>16154</t>
  </si>
  <si>
    <t>7738</t>
  </si>
  <si>
    <t>8413</t>
  </si>
  <si>
    <t>1123</t>
  </si>
  <si>
    <t>2398</t>
  </si>
  <si>
    <t>2526</t>
  </si>
  <si>
    <t>3070</t>
  </si>
  <si>
    <t>2655</t>
  </si>
  <si>
    <t>2388</t>
  </si>
  <si>
    <t>1995</t>
  </si>
  <si>
    <t>5544</t>
  </si>
  <si>
    <t>1918</t>
  </si>
  <si>
    <t>4854</t>
  </si>
  <si>
    <t>4194</t>
  </si>
  <si>
    <t>5578</t>
  </si>
  <si>
    <t>5890</t>
  </si>
  <si>
    <t>6156</t>
  </si>
  <si>
    <t>1987</t>
  </si>
  <si>
    <t>870</t>
  </si>
  <si>
    <t>449</t>
  </si>
  <si>
    <t>309</t>
  </si>
  <si>
    <t>4753</t>
  </si>
  <si>
    <t>1630</t>
  </si>
  <si>
    <t>493</t>
  </si>
  <si>
    <t>244</t>
  </si>
  <si>
    <t>204</t>
  </si>
  <si>
    <t>78</t>
  </si>
  <si>
    <t>15073</t>
  </si>
  <si>
    <t>1464</t>
  </si>
  <si>
    <t>1103</t>
  </si>
  <si>
    <t>1968</t>
  </si>
  <si>
    <t>637</t>
  </si>
  <si>
    <t>354</t>
  </si>
  <si>
    <t>1354</t>
  </si>
  <si>
    <t>2179</t>
  </si>
  <si>
    <t>1383</t>
  </si>
  <si>
    <t>742</t>
  </si>
  <si>
    <t>1337</t>
  </si>
  <si>
    <t>1267</t>
  </si>
  <si>
    <t>8383</t>
  </si>
  <si>
    <t>7772</t>
  </si>
  <si>
    <t>6344</t>
  </si>
  <si>
    <t>5638</t>
  </si>
  <si>
    <t>1075</t>
  </si>
  <si>
    <t>434</t>
  </si>
  <si>
    <t>1043</t>
  </si>
  <si>
    <t>7324</t>
  </si>
  <si>
    <t>7606</t>
  </si>
  <si>
    <t>732</t>
  </si>
  <si>
    <t>5253</t>
  </si>
  <si>
    <t>5001</t>
  </si>
  <si>
    <t>1089</t>
  </si>
  <si>
    <t>232</t>
  </si>
  <si>
    <t>440</t>
  </si>
  <si>
    <t>2533</t>
  </si>
  <si>
    <t>335</t>
  </si>
  <si>
    <t>343</t>
  </si>
  <si>
    <t>7061</t>
  </si>
  <si>
    <t>5476</t>
  </si>
  <si>
    <t>2150</t>
  </si>
  <si>
    <t>5796</t>
  </si>
  <si>
    <t>5222</t>
  </si>
  <si>
    <t>3737</t>
  </si>
  <si>
    <t>3173</t>
  </si>
  <si>
    <t>6971</t>
  </si>
  <si>
    <t>4571</t>
  </si>
  <si>
    <t>6039</t>
  </si>
  <si>
    <t>2710</t>
  </si>
  <si>
    <t>5685</t>
  </si>
  <si>
    <t>6919</t>
  </si>
  <si>
    <t>2954</t>
  </si>
  <si>
    <t>5982</t>
  </si>
  <si>
    <t>3951</t>
  </si>
  <si>
    <t>4431</t>
  </si>
  <si>
    <t>350</t>
  </si>
  <si>
    <t>1018</t>
  </si>
  <si>
    <t>1233</t>
  </si>
  <si>
    <t>1691</t>
  </si>
  <si>
    <t>1453</t>
  </si>
  <si>
    <t>1393</t>
  </si>
  <si>
    <t>1245</t>
  </si>
  <si>
    <t>3556</t>
  </si>
  <si>
    <t>2147</t>
  </si>
  <si>
    <t>886</t>
  </si>
  <si>
    <t>1793</t>
  </si>
  <si>
    <t>2442</t>
  </si>
  <si>
    <t>3055</t>
  </si>
  <si>
    <t>2605</t>
  </si>
  <si>
    <t>2858</t>
  </si>
  <si>
    <t>1013</t>
  </si>
  <si>
    <t>435</t>
  </si>
  <si>
    <t>74</t>
  </si>
  <si>
    <t>2800</t>
  </si>
  <si>
    <t>968</t>
  </si>
  <si>
    <t>173</t>
  </si>
  <si>
    <t>65</t>
  </si>
  <si>
    <t>66</t>
  </si>
  <si>
    <t>24</t>
  </si>
  <si>
    <t>8025</t>
  </si>
  <si>
    <t>860</t>
  </si>
  <si>
    <t>642</t>
  </si>
  <si>
    <t>875</t>
  </si>
  <si>
    <t>900</t>
  </si>
  <si>
    <t>163</t>
  </si>
  <si>
    <t>538</t>
  </si>
  <si>
    <t>1138</t>
  </si>
  <si>
    <t>792</t>
  </si>
  <si>
    <t>402</t>
  </si>
  <si>
    <t>727</t>
  </si>
  <si>
    <t>679</t>
  </si>
  <si>
    <t>-</t>
  </si>
  <si>
    <t>4342</t>
  </si>
  <si>
    <t>1946</t>
  </si>
  <si>
    <t>281</t>
  </si>
  <si>
    <t>154</t>
  </si>
  <si>
    <t>703</t>
  </si>
  <si>
    <t>6765</t>
  </si>
  <si>
    <t>765</t>
  </si>
  <si>
    <t>458</t>
  </si>
  <si>
    <t>3586</t>
  </si>
  <si>
    <t>1720</t>
  </si>
  <si>
    <t>238</t>
  </si>
  <si>
    <t>83</t>
  </si>
  <si>
    <t>475</t>
  </si>
  <si>
    <t>146</t>
  </si>
  <si>
    <t>198</t>
  </si>
  <si>
    <t>1503</t>
  </si>
  <si>
    <t>230</t>
  </si>
  <si>
    <t>189</t>
  </si>
  <si>
    <t>1155</t>
  </si>
  <si>
    <t>4807</t>
  </si>
  <si>
    <t>1516</t>
  </si>
  <si>
    <t>906</t>
  </si>
  <si>
    <t>4385</t>
  </si>
  <si>
    <t>2289</t>
  </si>
  <si>
    <t>664</t>
  </si>
  <si>
    <t>5506</t>
  </si>
  <si>
    <t>1552</t>
  </si>
  <si>
    <t>1149</t>
  </si>
  <si>
    <t>2260</t>
  </si>
  <si>
    <t>3972</t>
  </si>
  <si>
    <t>2228</t>
  </si>
  <si>
    <t>4469</t>
  </si>
  <si>
    <t>51.89%</t>
  </si>
  <si>
    <t>51.06%</t>
  </si>
  <si>
    <t>52.67%</t>
  </si>
  <si>
    <t>31.14%</t>
  </si>
  <si>
    <t>42.47%</t>
  </si>
  <si>
    <t>48.8%</t>
  </si>
  <si>
    <t>55.09%</t>
  </si>
  <si>
    <t>54.74%</t>
  </si>
  <si>
    <t>58.33%</t>
  </si>
  <si>
    <t>62.39%</t>
  </si>
  <si>
    <t>64.13%</t>
  </si>
  <si>
    <t>55.97%</t>
  </si>
  <si>
    <t>46.19%</t>
  </si>
  <si>
    <t>36.94%</t>
  </si>
  <si>
    <t>58.22%</t>
  </si>
  <si>
    <t>54.76%</t>
  </si>
  <si>
    <t>44.22%</t>
  </si>
  <si>
    <t>46.43%</t>
  </si>
  <si>
    <t>50.98%</t>
  </si>
  <si>
    <t>50.01%</t>
  </si>
  <si>
    <t>52.35%</t>
  </si>
  <si>
    <t>23.93%</t>
  </si>
  <si>
    <t>58.9%</t>
  </si>
  <si>
    <t>59.35%</t>
  </si>
  <si>
    <t>35.15%</t>
  </si>
  <si>
    <t>26.57%</t>
  </si>
  <si>
    <t>32.35%</t>
  </si>
  <si>
    <t>30.89%</t>
  </si>
  <si>
    <t>53.24%</t>
  </si>
  <si>
    <t>58.77%</t>
  </si>
  <si>
    <t>58.24%</t>
  </si>
  <si>
    <t>44.47%</t>
  </si>
  <si>
    <t>52.49%</t>
  </si>
  <si>
    <t>53.59%</t>
  </si>
  <si>
    <t>46.01%</t>
  </si>
  <si>
    <t>39.76%</t>
  </si>
  <si>
    <t>52.22%</t>
  </si>
  <si>
    <t>57.25%</t>
  </si>
  <si>
    <t>54.22%</t>
  </si>
  <si>
    <t>54.37%</t>
  </si>
  <si>
    <t>53.6%</t>
  </si>
  <si>
    <t>100%</t>
  </si>
  <si>
    <t>68.44%</t>
  </si>
  <si>
    <t>34.52%</t>
  </si>
  <si>
    <t>26.13%</t>
  </si>
  <si>
    <t>35.53%</t>
  </si>
  <si>
    <t>67.39%</t>
  </si>
  <si>
    <t>92.37%</t>
  </si>
  <si>
    <t>10.06%</t>
  </si>
  <si>
    <t>62.57%</t>
  </si>
  <si>
    <t>68.27%</t>
  </si>
  <si>
    <t>34.4%</t>
  </si>
  <si>
    <t>21.89%</t>
  </si>
  <si>
    <t>35.89%</t>
  </si>
  <si>
    <t>96.41%</t>
  </si>
  <si>
    <t>33.06%</t>
  </si>
  <si>
    <t>48.05%</t>
  </si>
  <si>
    <t>59.33%</t>
  </si>
  <si>
    <t>68.64%</t>
  </si>
  <si>
    <t>55.31%</t>
  </si>
  <si>
    <t>16.35%</t>
  </si>
  <si>
    <t>87.79%</t>
  </si>
  <si>
    <t>70.51%</t>
  </si>
  <si>
    <t>15.62%</t>
  </si>
  <si>
    <t>83.96%</t>
  </si>
  <si>
    <t>61.25%</t>
  </si>
  <si>
    <t>20.91%</t>
  </si>
  <si>
    <t>78.99%</t>
  </si>
  <si>
    <t>33.96%</t>
  </si>
  <si>
    <t>19.03%</t>
  </si>
  <si>
    <t>83.38%</t>
  </si>
  <si>
    <t>69.86%</t>
  </si>
  <si>
    <t>32.2%</t>
  </si>
  <si>
    <t>52%</t>
  </si>
  <si>
    <t>74.71%</t>
  </si>
  <si>
    <t>3787</t>
  </si>
  <si>
    <t>3982</t>
  </si>
  <si>
    <t>773</t>
  </si>
  <si>
    <t>1379</t>
  </si>
  <si>
    <t>1293</t>
  </si>
  <si>
    <t>1202</t>
  </si>
  <si>
    <t>995</t>
  </si>
  <si>
    <t>750</t>
  </si>
  <si>
    <t>1988</t>
  </si>
  <si>
    <t>1689</t>
  </si>
  <si>
    <t>1032</t>
  </si>
  <si>
    <t>3061</t>
  </si>
  <si>
    <t>1752</t>
  </si>
  <si>
    <t>2523</t>
  </si>
  <si>
    <t>3286</t>
  </si>
  <si>
    <t>3297</t>
  </si>
  <si>
    <t>974</t>
  </si>
  <si>
    <t>214</t>
  </si>
  <si>
    <t>1954</t>
  </si>
  <si>
    <t>663</t>
  </si>
  <si>
    <t>319</t>
  </si>
  <si>
    <t>179</t>
  </si>
  <si>
    <t>138</t>
  </si>
  <si>
    <t>54</t>
  </si>
  <si>
    <t>7048</t>
  </si>
  <si>
    <t>604</t>
  </si>
  <si>
    <t>461</t>
  </si>
  <si>
    <t>191</t>
  </si>
  <si>
    <t>816</t>
  </si>
  <si>
    <t>1041</t>
  </si>
  <si>
    <t>591</t>
  </si>
  <si>
    <t>339</t>
  </si>
  <si>
    <t>610</t>
  </si>
  <si>
    <t>588</t>
  </si>
  <si>
    <t>2002</t>
  </si>
  <si>
    <t>3691</t>
  </si>
  <si>
    <t>794</t>
  </si>
  <si>
    <t>280</t>
  </si>
  <si>
    <t>340</t>
  </si>
  <si>
    <t>559</t>
  </si>
  <si>
    <t>6841</t>
  </si>
  <si>
    <t>274</t>
  </si>
  <si>
    <t>1667</t>
  </si>
  <si>
    <t>3281</t>
  </si>
  <si>
    <t>850</t>
  </si>
  <si>
    <t>149</t>
  </si>
  <si>
    <t>18</t>
  </si>
  <si>
    <t>295</t>
  </si>
  <si>
    <t>1030</t>
  </si>
  <si>
    <t>105</t>
  </si>
  <si>
    <t>153</t>
  </si>
  <si>
    <t>5906</t>
  </si>
  <si>
    <t>669</t>
  </si>
  <si>
    <t>634</t>
  </si>
  <si>
    <t>4891</t>
  </si>
  <si>
    <t>838</t>
  </si>
  <si>
    <t>1448</t>
  </si>
  <si>
    <t>2510</t>
  </si>
  <si>
    <t>1465</t>
  </si>
  <si>
    <t>3019</t>
  </si>
  <si>
    <t>4889</t>
  </si>
  <si>
    <t>451</t>
  </si>
  <si>
    <t>1713</t>
  </si>
  <si>
    <t>4691</t>
  </si>
  <si>
    <t>1418</t>
  </si>
  <si>
    <t>1513</t>
  </si>
  <si>
    <t>48.11%</t>
  </si>
  <si>
    <t>48.94%</t>
  </si>
  <si>
    <t>47.33%</t>
  </si>
  <si>
    <t>68.86%</t>
  </si>
  <si>
    <t>57.53%</t>
  </si>
  <si>
    <t>51.2%</t>
  </si>
  <si>
    <t>44.91%</t>
  </si>
  <si>
    <t>45.26%</t>
  </si>
  <si>
    <t>41.67%</t>
  </si>
  <si>
    <t>37.61%</t>
  </si>
  <si>
    <t>35.87%</t>
  </si>
  <si>
    <t>44.03%</t>
  </si>
  <si>
    <t>53.81%</t>
  </si>
  <si>
    <t>63.06%</t>
  </si>
  <si>
    <t>41.78%</t>
  </si>
  <si>
    <t>45.24%</t>
  </si>
  <si>
    <t>55.78%</t>
  </si>
  <si>
    <t>53.57%</t>
  </si>
  <si>
    <t>49.02%</t>
  </si>
  <si>
    <t>49.99%</t>
  </si>
  <si>
    <t>47.65%</t>
  </si>
  <si>
    <t>76.07%</t>
  </si>
  <si>
    <t>41.1%</t>
  </si>
  <si>
    <t>40.65%</t>
  </si>
  <si>
    <t>64.85%</t>
  </si>
  <si>
    <t>73.43%</t>
  </si>
  <si>
    <t>67.65%</t>
  </si>
  <si>
    <t>69.11%</t>
  </si>
  <si>
    <t>46.76%</t>
  </si>
  <si>
    <t>41.23%</t>
  </si>
  <si>
    <t>41.76%</t>
  </si>
  <si>
    <t>55.53%</t>
  </si>
  <si>
    <t>47.51%</t>
  </si>
  <si>
    <t>46.41%</t>
  </si>
  <si>
    <t>53.99%</t>
  </si>
  <si>
    <t>60.24%</t>
  </si>
  <si>
    <t>47.78%</t>
  </si>
  <si>
    <t>42.75%</t>
  </si>
  <si>
    <t>45.78%</t>
  </si>
  <si>
    <t>45.63%</t>
  </si>
  <si>
    <t>46.4%</t>
  </si>
  <si>
    <t>31.56%</t>
  </si>
  <si>
    <t>65.48%</t>
  </si>
  <si>
    <t>73.87%</t>
  </si>
  <si>
    <t>64.47%</t>
  </si>
  <si>
    <t>32.61%</t>
  </si>
  <si>
    <t>7.63%</t>
  </si>
  <si>
    <t>89.94%</t>
  </si>
  <si>
    <t>37.43%</t>
  </si>
  <si>
    <t>31.73%</t>
  </si>
  <si>
    <t>65.6%</t>
  </si>
  <si>
    <t>78.11%</t>
  </si>
  <si>
    <t>64.11%</t>
  </si>
  <si>
    <t>3.59%</t>
  </si>
  <si>
    <t>66.94%</t>
  </si>
  <si>
    <t>51.95%</t>
  </si>
  <si>
    <t>40.67%</t>
  </si>
  <si>
    <t>31.36%</t>
  </si>
  <si>
    <t>44.69%</t>
  </si>
  <si>
    <t>83.65%</t>
  </si>
  <si>
    <t>12.21%</t>
  </si>
  <si>
    <t>29.49%</t>
  </si>
  <si>
    <t>84.38%</t>
  </si>
  <si>
    <t>16.04%</t>
  </si>
  <si>
    <t>38.75%</t>
  </si>
  <si>
    <t>79.09%</t>
  </si>
  <si>
    <t>21.01%</t>
  </si>
  <si>
    <t>66.04%</t>
  </si>
  <si>
    <t>80.97%</t>
  </si>
  <si>
    <t>16.62%</t>
  </si>
  <si>
    <t>30.14%</t>
  </si>
  <si>
    <t>67.8%</t>
  </si>
  <si>
    <t>48%</t>
  </si>
  <si>
    <t>25.29%</t>
  </si>
  <si>
    <t>SIGMA</t>
  </si>
  <si>
    <t>Sex</t>
  </si>
  <si>
    <t>Age</t>
  </si>
  <si>
    <t>Highest education level</t>
  </si>
  <si>
    <t>Household income</t>
  </si>
  <si>
    <t>Employment status</t>
  </si>
  <si>
    <t>Ethnicity</t>
  </si>
  <si>
    <t>Region</t>
  </si>
  <si>
    <t>2016 EU Referendum Vote</t>
  </si>
  <si>
    <t>2017 Westminster Vote</t>
  </si>
  <si>
    <t>EU Referendum voting intention</t>
  </si>
  <si>
    <t>Current Westminster voting intention</t>
  </si>
  <si>
    <t>Effect of Brexit on UK economy</t>
  </si>
  <si>
    <t>Effect of Brexit on NHS</t>
  </si>
  <si>
    <t>Effect of Brexit on immigration</t>
  </si>
  <si>
    <t>Effect of Brexit on household's finances</t>
  </si>
  <si>
    <t>Impact of immigration on GB</t>
  </si>
  <si>
    <t>Q2. If there were to be another referendum on membership of the European Union, on a scale of 0-10, where 10 is certain and 0 is would not vote, how likely would you be to vote?</t>
  </si>
  <si>
    <t>20090</t>
  </si>
  <si>
    <t>10843</t>
  </si>
  <si>
    <t>9243</t>
  </si>
  <si>
    <t>1711</t>
  </si>
  <si>
    <t>2990</t>
  </si>
  <si>
    <t>3302</t>
  </si>
  <si>
    <t>3977</t>
  </si>
  <si>
    <t>3446</t>
  </si>
  <si>
    <t>3217</t>
  </si>
  <si>
    <t>1447</t>
  </si>
  <si>
    <t>5286</t>
  </si>
  <si>
    <t>5927</t>
  </si>
  <si>
    <t>2677</t>
  </si>
  <si>
    <t>6196</t>
  </si>
  <si>
    <t>5589</t>
  </si>
  <si>
    <t>7613</t>
  </si>
  <si>
    <t>6125</t>
  </si>
  <si>
    <t>7352</t>
  </si>
  <si>
    <t>2743</t>
  </si>
  <si>
    <t>1108</t>
  </si>
  <si>
    <t>711</t>
  </si>
  <si>
    <t>613</t>
  </si>
  <si>
    <t>5218</t>
  </si>
  <si>
    <t>2345</t>
  </si>
  <si>
    <t>687</t>
  </si>
  <si>
    <t>293</t>
  </si>
  <si>
    <t>117</t>
  </si>
  <si>
    <t>18573</t>
  </si>
  <si>
    <t>1767</t>
  </si>
  <si>
    <t>1375</t>
  </si>
  <si>
    <t>1911</t>
  </si>
  <si>
    <t>891</t>
  </si>
  <si>
    <t>2171</t>
  </si>
  <si>
    <t>555</t>
  </si>
  <si>
    <t>1734</t>
  </si>
  <si>
    <t>2528</t>
  </si>
  <si>
    <t>1681</t>
  </si>
  <si>
    <t>1177</t>
  </si>
  <si>
    <t>1774</t>
  </si>
  <si>
    <t>1603</t>
  </si>
  <si>
    <t>6610</t>
  </si>
  <si>
    <t>5648</t>
  </si>
  <si>
    <t>1158</t>
  </si>
  <si>
    <t>539</t>
  </si>
  <si>
    <t>1672</t>
  </si>
  <si>
    <t>8117</t>
  </si>
  <si>
    <t>9172</t>
  </si>
  <si>
    <t>1514</t>
  </si>
  <si>
    <t>5662</t>
  </si>
  <si>
    <t>5582</t>
  </si>
  <si>
    <t>352</t>
  </si>
  <si>
    <t>647</t>
  </si>
  <si>
    <t>575</t>
  </si>
  <si>
    <t>651</t>
  </si>
  <si>
    <t>3544</t>
  </si>
  <si>
    <t>1134</t>
  </si>
  <si>
    <t>617</t>
  </si>
  <si>
    <t>8868</t>
  </si>
  <si>
    <t>6090</t>
  </si>
  <si>
    <t>2798</t>
  </si>
  <si>
    <t>7282</t>
  </si>
  <si>
    <t>5881</t>
  </si>
  <si>
    <t>4695</t>
  </si>
  <si>
    <t>4051</t>
  </si>
  <si>
    <t>8105</t>
  </si>
  <si>
    <t>5655</t>
  </si>
  <si>
    <t>7631</t>
  </si>
  <si>
    <t>3004</t>
  </si>
  <si>
    <t>6797</t>
  </si>
  <si>
    <t>8112</t>
  </si>
  <si>
    <t>3898</t>
  </si>
  <si>
    <t>7449</t>
  </si>
  <si>
    <t>10296</t>
  </si>
  <si>
    <t>9790</t>
  </si>
  <si>
    <t>2290</t>
  </si>
  <si>
    <t>3442</t>
  </si>
  <si>
    <t>3271</t>
  </si>
  <si>
    <t>3596</t>
  </si>
  <si>
    <t>2919</t>
  </si>
  <si>
    <t>2493</t>
  </si>
  <si>
    <t>2079</t>
  </si>
  <si>
    <t>7242</t>
  </si>
  <si>
    <t>4922</t>
  </si>
  <si>
    <t>2468</t>
  </si>
  <si>
    <t>5453</t>
  </si>
  <si>
    <t>5787</t>
  </si>
  <si>
    <t>6767</t>
  </si>
  <si>
    <t>6775</t>
  </si>
  <si>
    <t>7601</t>
  </si>
  <si>
    <t>2664</t>
  </si>
  <si>
    <t>1046</t>
  </si>
  <si>
    <t>782</t>
  </si>
  <si>
    <t>753</t>
  </si>
  <si>
    <t>4976</t>
  </si>
  <si>
    <t>2267</t>
  </si>
  <si>
    <t>789</t>
  </si>
  <si>
    <t>376</t>
  </si>
  <si>
    <t>325</t>
  </si>
  <si>
    <t>123</t>
  </si>
  <si>
    <t>18379</t>
  </si>
  <si>
    <t>1783</t>
  </si>
  <si>
    <t>2509</t>
  </si>
  <si>
    <t>784</t>
  </si>
  <si>
    <t>2110</t>
  </si>
  <si>
    <t>529</t>
  </si>
  <si>
    <t>1622</t>
  </si>
  <si>
    <t>2625</t>
  </si>
  <si>
    <t>1639</t>
  </si>
  <si>
    <t>923</t>
  </si>
  <si>
    <t>1676</t>
  </si>
  <si>
    <t>1584</t>
  </si>
  <si>
    <t>6629</t>
  </si>
  <si>
    <t>6247</t>
  </si>
  <si>
    <t>1157</t>
  </si>
  <si>
    <t>469</t>
  </si>
  <si>
    <t>1128</t>
  </si>
  <si>
    <t>8092</t>
  </si>
  <si>
    <t>9200</t>
  </si>
  <si>
    <t>1497</t>
  </si>
  <si>
    <t>5679</t>
  </si>
  <si>
    <t>6059</t>
  </si>
  <si>
    <t>1271</t>
  </si>
  <si>
    <t>276</t>
  </si>
  <si>
    <t>530</t>
  </si>
  <si>
    <t>512</t>
  </si>
  <si>
    <t>556</t>
  </si>
  <si>
    <t>3420</t>
  </si>
  <si>
    <t>1146</t>
  </si>
  <si>
    <t>603</t>
  </si>
  <si>
    <t>8818</t>
  </si>
  <si>
    <t>6131</t>
  </si>
  <si>
    <t>2791</t>
  </si>
  <si>
    <t>7297</t>
  </si>
  <si>
    <t>5992</t>
  </si>
  <si>
    <t>4544</t>
  </si>
  <si>
    <t>4163</t>
  </si>
  <si>
    <t>8091</t>
  </si>
  <si>
    <t>5531</t>
  </si>
  <si>
    <t>7564</t>
  </si>
  <si>
    <t>3144</t>
  </si>
  <si>
    <t>6717</t>
  </si>
  <si>
    <t>8206</t>
  </si>
  <si>
    <t>3913</t>
  </si>
  <si>
    <t>7310</t>
  </si>
  <si>
    <t>0 - would not vote</t>
  </si>
  <si>
    <t>1301</t>
  </si>
  <si>
    <t>757</t>
  </si>
  <si>
    <t>543</t>
  </si>
  <si>
    <t>192</t>
  </si>
  <si>
    <t>272</t>
  </si>
  <si>
    <t>251</t>
  </si>
  <si>
    <t>236</t>
  </si>
  <si>
    <t>140</t>
  </si>
  <si>
    <t>111</t>
  </si>
  <si>
    <t>99</t>
  </si>
  <si>
    <t>719</t>
  </si>
  <si>
    <t>109</t>
  </si>
  <si>
    <t>164</t>
  </si>
  <si>
    <t>578</t>
  </si>
  <si>
    <t>364</t>
  </si>
  <si>
    <t>421</t>
  </si>
  <si>
    <t>62</t>
  </si>
  <si>
    <t>127</t>
  </si>
  <si>
    <t>43</t>
  </si>
  <si>
    <t>223</t>
  </si>
  <si>
    <t>252</t>
  </si>
  <si>
    <t>20</t>
  </si>
  <si>
    <t>16</t>
  </si>
  <si>
    <t>1195</t>
  </si>
  <si>
    <t>118</t>
  </si>
  <si>
    <t>126</t>
  </si>
  <si>
    <t>53</t>
  </si>
  <si>
    <t>141</t>
  </si>
  <si>
    <t>37</t>
  </si>
  <si>
    <t>160</t>
  </si>
  <si>
    <t>108</t>
  </si>
  <si>
    <t>63</t>
  </si>
  <si>
    <t>96</t>
  </si>
  <si>
    <t>119</t>
  </si>
  <si>
    <t>394</t>
  </si>
  <si>
    <t>97</t>
  </si>
  <si>
    <t>216</t>
  </si>
  <si>
    <t>21</t>
  </si>
  <si>
    <t>9</t>
  </si>
  <si>
    <t>45</t>
  </si>
  <si>
    <t>107</t>
  </si>
  <si>
    <t>27</t>
  </si>
  <si>
    <t>8</t>
  </si>
  <si>
    <t>22</t>
  </si>
  <si>
    <t>6</t>
  </si>
  <si>
    <t>135</t>
  </si>
  <si>
    <t>803</t>
  </si>
  <si>
    <t>29</t>
  </si>
  <si>
    <t>316</t>
  </si>
  <si>
    <t>286</t>
  </si>
  <si>
    <t>285</t>
  </si>
  <si>
    <t>348</t>
  </si>
  <si>
    <t>324</t>
  </si>
  <si>
    <t>190</t>
  </si>
  <si>
    <t>443</t>
  </si>
  <si>
    <t>332</t>
  </si>
  <si>
    <t>310</t>
  </si>
  <si>
    <t>201</t>
  </si>
  <si>
    <t>424</t>
  </si>
  <si>
    <t>291</t>
  </si>
  <si>
    <t>563</t>
  </si>
  <si>
    <t>6.48%</t>
  </si>
  <si>
    <t>7.36%</t>
  </si>
  <si>
    <t>5.54%</t>
  </si>
  <si>
    <t>8.39%</t>
  </si>
  <si>
    <t>7.91%</t>
  </si>
  <si>
    <t>7.66%</t>
  </si>
  <si>
    <t>6.57%</t>
  </si>
  <si>
    <t>4.8%</t>
  </si>
  <si>
    <t>4.45%</t>
  </si>
  <si>
    <t>4.76%</t>
  </si>
  <si>
    <t>9.94%</t>
  </si>
  <si>
    <t>6.28%</t>
  </si>
  <si>
    <t>4.41%</t>
  </si>
  <si>
    <t>3%</t>
  </si>
  <si>
    <t>10%</t>
  </si>
  <si>
    <t>5.38%</t>
  </si>
  <si>
    <t>4.14%</t>
  </si>
  <si>
    <t>6.5%</t>
  </si>
  <si>
    <t>5.9%</t>
  </si>
  <si>
    <t>16.21%</t>
  </si>
  <si>
    <t>5.7%</t>
  </si>
  <si>
    <t>4.49%</t>
  </si>
  <si>
    <t>11.11%</t>
  </si>
  <si>
    <t>5.51%</t>
  </si>
  <si>
    <t>5.44%</t>
  </si>
  <si>
    <t>4.79%</t>
  </si>
  <si>
    <t>12.7%</t>
  </si>
  <si>
    <t>7.84%</t>
  </si>
  <si>
    <t>8.51%</t>
  </si>
  <si>
    <t>5.03%</t>
  </si>
  <si>
    <t>6.76%</t>
  </si>
  <si>
    <t>6.67%</t>
  </si>
  <si>
    <t>7.06%</t>
  </si>
  <si>
    <t>4.55%</t>
  </si>
  <si>
    <t>6.09%</t>
  </si>
  <si>
    <t>6.6%</t>
  </si>
  <si>
    <t>6.85%</t>
  </si>
  <si>
    <t>7.52%</t>
  </si>
  <si>
    <t>4.7%</t>
  </si>
  <si>
    <t>1.25%</t>
  </si>
  <si>
    <t>3.26%</t>
  </si>
  <si>
    <t>2.34%</t>
  </si>
  <si>
    <t>1.82%</t>
  </si>
  <si>
    <t>1.97%</t>
  </si>
  <si>
    <t>3.97%</t>
  </si>
  <si>
    <t>2.7%</t>
  </si>
  <si>
    <t>1.77%</t>
  </si>
  <si>
    <t>2.14%</t>
  </si>
  <si>
    <t>2.84%</t>
  </si>
  <si>
    <t>1.72%</t>
  </si>
  <si>
    <t>1.12%</t>
  </si>
  <si>
    <t>3.94%</t>
  </si>
  <si>
    <t>70.1%</t>
  </si>
  <si>
    <t>4.87%</t>
  </si>
  <si>
    <t>3.58%</t>
  </si>
  <si>
    <t>5.74%</t>
  </si>
  <si>
    <t>10.25%</t>
  </si>
  <si>
    <t>3.9%</t>
  </si>
  <si>
    <t>5.81%</t>
  </si>
  <si>
    <t>7.14%</t>
  </si>
  <si>
    <t>4.57%</t>
  </si>
  <si>
    <t>5.47%</t>
  </si>
  <si>
    <t>6.01%</t>
  </si>
  <si>
    <t>4.1%</t>
  </si>
  <si>
    <t>6.41%</t>
  </si>
  <si>
    <t>6.31%</t>
  </si>
  <si>
    <t>3.47%</t>
  </si>
  <si>
    <t>7.43%</t>
  </si>
  <si>
    <t>7.7%</t>
  </si>
  <si>
    <t>1</t>
  </si>
  <si>
    <t>181</t>
  </si>
  <si>
    <t>106</t>
  </si>
  <si>
    <t>75</t>
  </si>
  <si>
    <t>39</t>
  </si>
  <si>
    <t>56</t>
  </si>
  <si>
    <t>34</t>
  </si>
  <si>
    <t>26</t>
  </si>
  <si>
    <t>19</t>
  </si>
  <si>
    <t>46</t>
  </si>
  <si>
    <t>17</t>
  </si>
  <si>
    <t>28</t>
  </si>
  <si>
    <t>80</t>
  </si>
  <si>
    <t>32</t>
  </si>
  <si>
    <t>15</t>
  </si>
  <si>
    <t>12</t>
  </si>
  <si>
    <t>13</t>
  </si>
  <si>
    <t>7</t>
  </si>
  <si>
    <t>10</t>
  </si>
  <si>
    <t>144</t>
  </si>
  <si>
    <t>5</t>
  </si>
  <si>
    <t>14</t>
  </si>
  <si>
    <t>35</t>
  </si>
  <si>
    <t>23</t>
  </si>
  <si>
    <t>2</t>
  </si>
  <si>
    <t>70</t>
  </si>
  <si>
    <t>52</t>
  </si>
  <si>
    <t>59</t>
  </si>
  <si>
    <t>51</t>
  </si>
  <si>
    <t>57</t>
  </si>
  <si>
    <t>41</t>
  </si>
  <si>
    <t>48</t>
  </si>
  <si>
    <t>50</t>
  </si>
  <si>
    <t>40</t>
  </si>
  <si>
    <t>64</t>
  </si>
  <si>
    <t>0.9%</t>
  </si>
  <si>
    <t>1.03%</t>
  </si>
  <si>
    <t>0.76%</t>
  </si>
  <si>
    <t>1.68%</t>
  </si>
  <si>
    <t>1.62%</t>
  </si>
  <si>
    <t>1.02%</t>
  </si>
  <si>
    <t>0.73%</t>
  </si>
  <si>
    <t>0.67%</t>
  </si>
  <si>
    <t>0.25%</t>
  </si>
  <si>
    <t>0.04%</t>
  </si>
  <si>
    <t>1.36%</t>
  </si>
  <si>
    <t>0.94%</t>
  </si>
  <si>
    <t>0.71%</t>
  </si>
  <si>
    <t>0.34%</t>
  </si>
  <si>
    <t>1.65%</t>
  </si>
  <si>
    <t>0.78%</t>
  </si>
  <si>
    <t>0.42%</t>
  </si>
  <si>
    <t>1.05%</t>
  </si>
  <si>
    <t>1.2%</t>
  </si>
  <si>
    <t>1.42%</t>
  </si>
  <si>
    <t>1.6%</t>
  </si>
  <si>
    <t>1%</t>
  </si>
  <si>
    <t>0.26%</t>
  </si>
  <si>
    <t>0.96%</t>
  </si>
  <si>
    <t>1.98%</t>
  </si>
  <si>
    <t>1.91%</t>
  </si>
  <si>
    <t>3.08%</t>
  </si>
  <si>
    <t>0.57%</t>
  </si>
  <si>
    <t>0.79%</t>
  </si>
  <si>
    <t>1.11%</t>
  </si>
  <si>
    <t>1.37%</t>
  </si>
  <si>
    <t>0.64%</t>
  </si>
  <si>
    <t>0.75%</t>
  </si>
  <si>
    <t>0.95%</t>
  </si>
  <si>
    <t>0.53%</t>
  </si>
  <si>
    <t>0.38%</t>
  </si>
  <si>
    <t>1.52%</t>
  </si>
  <si>
    <t>0.88%</t>
  </si>
  <si>
    <t>1.18%</t>
  </si>
  <si>
    <t>0.3%</t>
  </si>
  <si>
    <t>0.27%</t>
  </si>
  <si>
    <t>0.46%</t>
  </si>
  <si>
    <t>0.21%</t>
  </si>
  <si>
    <t>0.66%</t>
  </si>
  <si>
    <t>0.86%</t>
  </si>
  <si>
    <t>3.95%</t>
  </si>
  <si>
    <t>0.84%</t>
  </si>
  <si>
    <t>0.72%</t>
  </si>
  <si>
    <t>0.09%</t>
  </si>
  <si>
    <t>0.23%</t>
  </si>
  <si>
    <t>0.92%</t>
  </si>
  <si>
    <t>1.5%</t>
  </si>
  <si>
    <t>1.81%</t>
  </si>
  <si>
    <t>2.67%</t>
  </si>
  <si>
    <t>0.65%</t>
  </si>
  <si>
    <t>1.71%</t>
  </si>
  <si>
    <t>0.68%</t>
  </si>
  <si>
    <t>0.81%</t>
  </si>
  <si>
    <t>1.22%</t>
  </si>
  <si>
    <t>0.62%</t>
  </si>
  <si>
    <t>1.28%</t>
  </si>
  <si>
    <t>0.77%</t>
  </si>
  <si>
    <t>219</t>
  </si>
  <si>
    <t>124</t>
  </si>
  <si>
    <t>95</t>
  </si>
  <si>
    <t>71</t>
  </si>
  <si>
    <t>38</t>
  </si>
  <si>
    <t>114</t>
  </si>
  <si>
    <t>61</t>
  </si>
  <si>
    <t>102</t>
  </si>
  <si>
    <t>42</t>
  </si>
  <si>
    <t>25</t>
  </si>
  <si>
    <t>3</t>
  </si>
  <si>
    <t>178</t>
  </si>
  <si>
    <t>11</t>
  </si>
  <si>
    <t>31</t>
  </si>
  <si>
    <t>47</t>
  </si>
  <si>
    <t>73</t>
  </si>
  <si>
    <t>77</t>
  </si>
  <si>
    <t>33</t>
  </si>
  <si>
    <t>4</t>
  </si>
  <si>
    <t>55</t>
  </si>
  <si>
    <t>1.09%</t>
  </si>
  <si>
    <t>0.97%</t>
  </si>
  <si>
    <t>3.1%</t>
  </si>
  <si>
    <t>1.89%</t>
  </si>
  <si>
    <t>1.16%</t>
  </si>
  <si>
    <t>0.41%</t>
  </si>
  <si>
    <t>1.58%</t>
  </si>
  <si>
    <t>0.54%</t>
  </si>
  <si>
    <t>0.51%</t>
  </si>
  <si>
    <t>1.3%</t>
  </si>
  <si>
    <t>1.56%</t>
  </si>
  <si>
    <t>1.38%</t>
  </si>
  <si>
    <t>2.49%</t>
  </si>
  <si>
    <t>0.18%</t>
  </si>
  <si>
    <t>1.67%</t>
  </si>
  <si>
    <t>2.51%</t>
  </si>
  <si>
    <t>4.32%</t>
  </si>
  <si>
    <t>2.18%</t>
  </si>
  <si>
    <t>1.1%</t>
  </si>
  <si>
    <t>0.98%</t>
  </si>
  <si>
    <t>1.06%</t>
  </si>
  <si>
    <t>1.8%</t>
  </si>
  <si>
    <t>1.64%</t>
  </si>
  <si>
    <t>0.74%</t>
  </si>
  <si>
    <t>1.14%</t>
  </si>
  <si>
    <t>0.4%</t>
  </si>
  <si>
    <t>0.61%</t>
  </si>
  <si>
    <t>1.39%</t>
  </si>
  <si>
    <t>4.62%</t>
  </si>
  <si>
    <t>0.58%</t>
  </si>
  <si>
    <t>1.41%</t>
  </si>
  <si>
    <t>0.89%</t>
  </si>
  <si>
    <t>1.49%</t>
  </si>
  <si>
    <t>1.55%</t>
  </si>
  <si>
    <t>1.7%</t>
  </si>
  <si>
    <t>1.21%</t>
  </si>
  <si>
    <t>0.99%</t>
  </si>
  <si>
    <t>1.46%</t>
  </si>
  <si>
    <t>94</t>
  </si>
  <si>
    <t>87</t>
  </si>
  <si>
    <t>44</t>
  </si>
  <si>
    <t>136</t>
  </si>
  <si>
    <t>76</t>
  </si>
  <si>
    <t>125</t>
  </si>
  <si>
    <t>79</t>
  </si>
  <si>
    <t>129</t>
  </si>
  <si>
    <t>221</t>
  </si>
  <si>
    <t>49</t>
  </si>
  <si>
    <t>82</t>
  </si>
  <si>
    <t>100</t>
  </si>
  <si>
    <t>60</t>
  </si>
  <si>
    <t>90</t>
  </si>
  <si>
    <t>84</t>
  </si>
  <si>
    <t>1.74%</t>
  </si>
  <si>
    <t>3.81%</t>
  </si>
  <si>
    <t>2.87%</t>
  </si>
  <si>
    <t>1.34%</t>
  </si>
  <si>
    <t>0.7%</t>
  </si>
  <si>
    <t>0.19%</t>
  </si>
  <si>
    <t>0.15%</t>
  </si>
  <si>
    <t>1.88%</t>
  </si>
  <si>
    <t>1.08%</t>
  </si>
  <si>
    <t>2.16%</t>
  </si>
  <si>
    <t>2.58%</t>
  </si>
  <si>
    <t>2.96%</t>
  </si>
  <si>
    <t>2.22%</t>
  </si>
  <si>
    <t>3.53%</t>
  </si>
  <si>
    <t>4.31%</t>
  </si>
  <si>
    <t>1.76%</t>
  </si>
  <si>
    <t>1.17%</t>
  </si>
  <si>
    <t>1.53%</t>
  </si>
  <si>
    <t>0.59%</t>
  </si>
  <si>
    <t>0.52%</t>
  </si>
  <si>
    <t>1.35%</t>
  </si>
  <si>
    <t>1.29%</t>
  </si>
  <si>
    <t>0.49%</t>
  </si>
  <si>
    <t>2.89%</t>
  </si>
  <si>
    <t>3.2%</t>
  </si>
  <si>
    <t>2.29%</t>
  </si>
  <si>
    <t>1.45%</t>
  </si>
  <si>
    <t>1.31%</t>
  </si>
  <si>
    <t>0.91%</t>
  </si>
  <si>
    <t>1.63%</t>
  </si>
  <si>
    <t>2.21%</t>
  </si>
  <si>
    <t>195</t>
  </si>
  <si>
    <t>121</t>
  </si>
  <si>
    <t>133</t>
  </si>
  <si>
    <t>92</t>
  </si>
  <si>
    <t>142</t>
  </si>
  <si>
    <t>86</t>
  </si>
  <si>
    <t>58</t>
  </si>
  <si>
    <t>30</t>
  </si>
  <si>
    <t>241</t>
  </si>
  <si>
    <t>104</t>
  </si>
  <si>
    <t>130</t>
  </si>
  <si>
    <t>110</t>
  </si>
  <si>
    <t>89</t>
  </si>
  <si>
    <t>98</t>
  </si>
  <si>
    <t>68</t>
  </si>
  <si>
    <t>120</t>
  </si>
  <si>
    <t>1.47%</t>
  </si>
  <si>
    <t>5.28%</t>
  </si>
  <si>
    <t>2.32%</t>
  </si>
  <si>
    <t>0.31%</t>
  </si>
  <si>
    <t>1.83%</t>
  </si>
  <si>
    <t>1.87%</t>
  </si>
  <si>
    <t>2.45%</t>
  </si>
  <si>
    <t>1.66%</t>
  </si>
  <si>
    <t>3.86%</t>
  </si>
  <si>
    <t>3.98%</t>
  </si>
  <si>
    <t>1.04%</t>
  </si>
  <si>
    <t>2.72%</t>
  </si>
  <si>
    <t>2.83%</t>
  </si>
  <si>
    <t>5.3%</t>
  </si>
  <si>
    <t>3.06%</t>
  </si>
  <si>
    <t>1.84%</t>
  </si>
  <si>
    <t>3.78%</t>
  </si>
  <si>
    <t>0.82%</t>
  </si>
  <si>
    <t>1.26%</t>
  </si>
  <si>
    <t>1.4%</t>
  </si>
  <si>
    <t>0.47%</t>
  </si>
  <si>
    <t>1.19%</t>
  </si>
  <si>
    <t>4.13%</t>
  </si>
  <si>
    <t>1.44%</t>
  </si>
  <si>
    <t>0.37%</t>
  </si>
  <si>
    <t>1.54%</t>
  </si>
  <si>
    <t>5.4%</t>
  </si>
  <si>
    <t>2.39%</t>
  </si>
  <si>
    <t>1.32%</t>
  </si>
  <si>
    <t>4.16%</t>
  </si>
  <si>
    <t>1.85%</t>
  </si>
  <si>
    <t>1.27%</t>
  </si>
  <si>
    <t>2.13%</t>
  </si>
  <si>
    <t>1.23%</t>
  </si>
  <si>
    <t>1.86%</t>
  </si>
  <si>
    <t>2.06%</t>
  </si>
  <si>
    <t>622</t>
  </si>
  <si>
    <t>301</t>
  </si>
  <si>
    <t>266</t>
  </si>
  <si>
    <t>171</t>
  </si>
  <si>
    <t>91</t>
  </si>
  <si>
    <t>426</t>
  </si>
  <si>
    <t>257</t>
  </si>
  <si>
    <t>398</t>
  </si>
  <si>
    <t>278</t>
  </si>
  <si>
    <t>187</t>
  </si>
  <si>
    <t>330</t>
  </si>
  <si>
    <t>188</t>
  </si>
  <si>
    <t>36</t>
  </si>
  <si>
    <t>775</t>
  </si>
  <si>
    <t>88</t>
  </si>
  <si>
    <t>294</t>
  </si>
  <si>
    <t>175</t>
  </si>
  <si>
    <t>206</t>
  </si>
  <si>
    <t>327</t>
  </si>
  <si>
    <t>247</t>
  </si>
  <si>
    <t>67</t>
  </si>
  <si>
    <t>177</t>
  </si>
  <si>
    <t>254</t>
  </si>
  <si>
    <t>194</t>
  </si>
  <si>
    <t>245</t>
  </si>
  <si>
    <t>269</t>
  </si>
  <si>
    <t>243</t>
  </si>
  <si>
    <t>267</t>
  </si>
  <si>
    <t>290</t>
  </si>
  <si>
    <t>234</t>
  </si>
  <si>
    <t>277</t>
  </si>
  <si>
    <t>341</t>
  </si>
  <si>
    <t>4.59%</t>
  </si>
  <si>
    <t>6.04%</t>
  </si>
  <si>
    <t>3.07%</t>
  </si>
  <si>
    <t>7.76%</t>
  </si>
  <si>
    <t>7.73%</t>
  </si>
  <si>
    <t>5.24%</t>
  </si>
  <si>
    <t>3.13%</t>
  </si>
  <si>
    <t>5.88%</t>
  </si>
  <si>
    <t>5.22%</t>
  </si>
  <si>
    <t>3.93%</t>
  </si>
  <si>
    <t>2.61%</t>
  </si>
  <si>
    <t>6.87%</t>
  </si>
  <si>
    <t>2.76%</t>
  </si>
  <si>
    <t>4.34%</t>
  </si>
  <si>
    <t>6.43%</t>
  </si>
  <si>
    <t>3.61%</t>
  </si>
  <si>
    <t>8.35%</t>
  </si>
  <si>
    <t>7.12%</t>
  </si>
  <si>
    <t>8.31%</t>
  </si>
  <si>
    <t>9.27%</t>
  </si>
  <si>
    <t>9.62%</t>
  </si>
  <si>
    <t>7.69%</t>
  </si>
  <si>
    <t>4.22%</t>
  </si>
  <si>
    <t>4.65%</t>
  </si>
  <si>
    <t>5.42%</t>
  </si>
  <si>
    <t>4.02%</t>
  </si>
  <si>
    <t>5.91%</t>
  </si>
  <si>
    <t>3.88%</t>
  </si>
  <si>
    <t>3.69%</t>
  </si>
  <si>
    <t>5.26%</t>
  </si>
  <si>
    <t>4.85%</t>
  </si>
  <si>
    <t>3.51%</t>
  </si>
  <si>
    <t>2.25%</t>
  </si>
  <si>
    <t>2.17%</t>
  </si>
  <si>
    <t>3.29%</t>
  </si>
  <si>
    <t>2.64%</t>
  </si>
  <si>
    <t>3.09%</t>
  </si>
  <si>
    <t>3.71%</t>
  </si>
  <si>
    <t>3.21%</t>
  </si>
  <si>
    <t>21.85%</t>
  </si>
  <si>
    <t>4.08%</t>
  </si>
  <si>
    <t>2.59%</t>
  </si>
  <si>
    <t>2.77%</t>
  </si>
  <si>
    <t>4.03%</t>
  </si>
  <si>
    <t>6.96%</t>
  </si>
  <si>
    <t>9.23%</t>
  </si>
  <si>
    <t>11.06%</t>
  </si>
  <si>
    <t>6.34%</t>
  </si>
  <si>
    <t>3.48%</t>
  </si>
  <si>
    <t>3.24%</t>
  </si>
  <si>
    <t>4.58%</t>
  </si>
  <si>
    <t>3.32%</t>
  </si>
  <si>
    <t>4.4%</t>
  </si>
  <si>
    <t>3.54%</t>
  </si>
  <si>
    <t>2.85%</t>
  </si>
  <si>
    <t>7.08%</t>
  </si>
  <si>
    <t>4.66%</t>
  </si>
  <si>
    <t>395</t>
  </si>
  <si>
    <t>155</t>
  </si>
  <si>
    <t>134</t>
  </si>
  <si>
    <t>200</t>
  </si>
  <si>
    <t>93</t>
  </si>
  <si>
    <t>139</t>
  </si>
  <si>
    <t>103</t>
  </si>
  <si>
    <t>137</t>
  </si>
  <si>
    <t>101</t>
  </si>
  <si>
    <t>159</t>
  </si>
  <si>
    <t>2.36%</t>
  </si>
  <si>
    <t>4.46%</t>
  </si>
  <si>
    <t>2.37%</t>
  </si>
  <si>
    <t>0.45%</t>
  </si>
  <si>
    <t>0.24%</t>
  </si>
  <si>
    <t>1.93%</t>
  </si>
  <si>
    <t>1.78%</t>
  </si>
  <si>
    <t>2.63%</t>
  </si>
  <si>
    <t>2.68%</t>
  </si>
  <si>
    <t>3.74%</t>
  </si>
  <si>
    <t>0.35%</t>
  </si>
  <si>
    <t>1.75%</t>
  </si>
  <si>
    <t>3.76%</t>
  </si>
  <si>
    <t>5.86%</t>
  </si>
  <si>
    <t>2.28%</t>
  </si>
  <si>
    <t>2.27%</t>
  </si>
  <si>
    <t>2.3%</t>
  </si>
  <si>
    <t>1.07%</t>
  </si>
  <si>
    <t>1.61%</t>
  </si>
  <si>
    <t>5.61%</t>
  </si>
  <si>
    <t>3.52%</t>
  </si>
  <si>
    <t>1.96%</t>
  </si>
  <si>
    <t>1.9%</t>
  </si>
  <si>
    <t>2.47%</t>
  </si>
  <si>
    <t>1.69%</t>
  </si>
  <si>
    <t>2.1%</t>
  </si>
  <si>
    <t>569</t>
  </si>
  <si>
    <t>174</t>
  </si>
  <si>
    <t>157</t>
  </si>
  <si>
    <t>184</t>
  </si>
  <si>
    <t>283</t>
  </si>
  <si>
    <t>492</t>
  </si>
  <si>
    <t>199</t>
  </si>
  <si>
    <t>209</t>
  </si>
  <si>
    <t>249</t>
  </si>
  <si>
    <t>213</t>
  </si>
  <si>
    <t>150</t>
  </si>
  <si>
    <t>148</t>
  </si>
  <si>
    <t>212</t>
  </si>
  <si>
    <t>113</t>
  </si>
  <si>
    <t>215</t>
  </si>
  <si>
    <t>208</t>
  </si>
  <si>
    <t>3.44%</t>
  </si>
  <si>
    <t>2.19%</t>
  </si>
  <si>
    <t>5.06%</t>
  </si>
  <si>
    <t>1.51%</t>
  </si>
  <si>
    <t>0.8%</t>
  </si>
  <si>
    <t>3.03%</t>
  </si>
  <si>
    <t>3.19%</t>
  </si>
  <si>
    <t>3.12%</t>
  </si>
  <si>
    <t>2.71%</t>
  </si>
  <si>
    <t>3.73%</t>
  </si>
  <si>
    <t>3.49%</t>
  </si>
  <si>
    <t>2.41%</t>
  </si>
  <si>
    <t>2.91%</t>
  </si>
  <si>
    <t>5.32%</t>
  </si>
  <si>
    <t>3.14%</t>
  </si>
  <si>
    <t>4.35%</t>
  </si>
  <si>
    <t>5.5%</t>
  </si>
  <si>
    <t>2.44%</t>
  </si>
  <si>
    <t>2.82%</t>
  </si>
  <si>
    <t>3.02%</t>
  </si>
  <si>
    <t>2.09%</t>
  </si>
  <si>
    <t>3.68%</t>
  </si>
  <si>
    <t>2.38%</t>
  </si>
  <si>
    <t>2.31%</t>
  </si>
  <si>
    <t>1.59%</t>
  </si>
  <si>
    <t>2.95%</t>
  </si>
  <si>
    <t>2.62%</t>
  </si>
  <si>
    <t>7.42%</t>
  </si>
  <si>
    <t>2.66%</t>
  </si>
  <si>
    <t>3.04%</t>
  </si>
  <si>
    <t>2.69%</t>
  </si>
  <si>
    <t>4.37%</t>
  </si>
  <si>
    <t>2.73%</t>
  </si>
  <si>
    <t>2.9%</t>
  </si>
  <si>
    <t>3.22%</t>
  </si>
  <si>
    <t>2.52%</t>
  </si>
  <si>
    <t>3.01%</t>
  </si>
  <si>
    <t>2.53%</t>
  </si>
  <si>
    <t>3.15%</t>
  </si>
  <si>
    <t>861</t>
  </si>
  <si>
    <t>518</t>
  </si>
  <si>
    <t>344</t>
  </si>
  <si>
    <t>229</t>
  </si>
  <si>
    <t>151</t>
  </si>
  <si>
    <t>288</t>
  </si>
  <si>
    <t>226</t>
  </si>
  <si>
    <t>228</t>
  </si>
  <si>
    <t>320</t>
  </si>
  <si>
    <t>399</t>
  </si>
  <si>
    <t>72</t>
  </si>
  <si>
    <t>740</t>
  </si>
  <si>
    <t>202</t>
  </si>
  <si>
    <t>300</t>
  </si>
  <si>
    <t>412</t>
  </si>
  <si>
    <t>349</t>
  </si>
  <si>
    <t>227</t>
  </si>
  <si>
    <t>279</t>
  </si>
  <si>
    <t>263</t>
  </si>
  <si>
    <t>185</t>
  </si>
  <si>
    <t>333</t>
  </si>
  <si>
    <t>222</t>
  </si>
  <si>
    <t>305</t>
  </si>
  <si>
    <t>307</t>
  </si>
  <si>
    <t>4.29%</t>
  </si>
  <si>
    <t>5.82%</t>
  </si>
  <si>
    <t>6.65%</t>
  </si>
  <si>
    <t>5.92%</t>
  </si>
  <si>
    <t>4.2%</t>
  </si>
  <si>
    <t>4.84%</t>
  </si>
  <si>
    <t>4.18%</t>
  </si>
  <si>
    <t>4.73%</t>
  </si>
  <si>
    <t>5.25%</t>
  </si>
  <si>
    <t>5.96%</t>
  </si>
  <si>
    <t>3.91%</t>
  </si>
  <si>
    <t>9.19%</t>
  </si>
  <si>
    <t>5.79%</t>
  </si>
  <si>
    <t>5.99%</t>
  </si>
  <si>
    <t>2.2%</t>
  </si>
  <si>
    <t>4.9%</t>
  </si>
  <si>
    <t>3.96%</t>
  </si>
  <si>
    <t>4.15%</t>
  </si>
  <si>
    <t>4.5%</t>
  </si>
  <si>
    <t>4.05%</t>
  </si>
  <si>
    <t>5.19%</t>
  </si>
  <si>
    <t>4.82%</t>
  </si>
  <si>
    <t>3.77%</t>
  </si>
  <si>
    <t>3.05%</t>
  </si>
  <si>
    <t>4.81%</t>
  </si>
  <si>
    <t>3.6%</t>
  </si>
  <si>
    <t>3.84%</t>
  </si>
  <si>
    <t>4.33%</t>
  </si>
  <si>
    <t>4.48%</t>
  </si>
  <si>
    <t>7.93%</t>
  </si>
  <si>
    <t>4.36%</t>
  </si>
  <si>
    <t>3.7%</t>
  </si>
  <si>
    <t>5.43%</t>
  </si>
  <si>
    <t>3.82%</t>
  </si>
  <si>
    <t>4.38%</t>
  </si>
  <si>
    <t>3.99%</t>
  </si>
  <si>
    <t>4.44%</t>
  </si>
  <si>
    <t>4.12%</t>
  </si>
  <si>
    <t>4.01%</t>
  </si>
  <si>
    <t>4.3%</t>
  </si>
  <si>
    <t>4.54%</t>
  </si>
  <si>
    <t>5.93%</t>
  </si>
  <si>
    <t>1086</t>
  </si>
  <si>
    <t>511</t>
  </si>
  <si>
    <t>147</t>
  </si>
  <si>
    <t>197</t>
  </si>
  <si>
    <t>311</t>
  </si>
  <si>
    <t>145</t>
  </si>
  <si>
    <t>217</t>
  </si>
  <si>
    <t>955</t>
  </si>
  <si>
    <t>430</t>
  </si>
  <si>
    <t>447</t>
  </si>
  <si>
    <t>373</t>
  </si>
  <si>
    <t>550</t>
  </si>
  <si>
    <t>220</t>
  </si>
  <si>
    <t>471</t>
  </si>
  <si>
    <t>193</t>
  </si>
  <si>
    <t>369</t>
  </si>
  <si>
    <t>337</t>
  </si>
  <si>
    <t>256</t>
  </si>
  <si>
    <t>454</t>
  </si>
  <si>
    <t>380</t>
  </si>
  <si>
    <t>168</t>
  </si>
  <si>
    <t>389</t>
  </si>
  <si>
    <t>479</t>
  </si>
  <si>
    <t>4.96%</t>
  </si>
  <si>
    <t>5.87%</t>
  </si>
  <si>
    <t>6.44%</t>
  </si>
  <si>
    <t>5.01%</t>
  </si>
  <si>
    <t>4.28%</t>
  </si>
  <si>
    <t>4.71%</t>
  </si>
  <si>
    <t>5.68%</t>
  </si>
  <si>
    <t>6.22%</t>
  </si>
  <si>
    <t>5.71%</t>
  </si>
  <si>
    <t>5.09%</t>
  </si>
  <si>
    <t>6.25%</t>
  </si>
  <si>
    <t>5.45%</t>
  </si>
  <si>
    <t>5.04%</t>
  </si>
  <si>
    <t>7.56%</t>
  </si>
  <si>
    <t>4.26%</t>
  </si>
  <si>
    <t>8.22%</t>
  </si>
  <si>
    <t>8.77%</t>
  </si>
  <si>
    <t>5.89%</t>
  </si>
  <si>
    <t>7.27%</t>
  </si>
  <si>
    <t>4.99%</t>
  </si>
  <si>
    <t>6.53%</t>
  </si>
  <si>
    <t>4.69%</t>
  </si>
  <si>
    <t>5.65%</t>
  </si>
  <si>
    <t>4.51%</t>
  </si>
  <si>
    <t>5.6%</t>
  </si>
  <si>
    <t>5.2%</t>
  </si>
  <si>
    <t>4.88%</t>
  </si>
  <si>
    <t>5.64%</t>
  </si>
  <si>
    <t>5.13%</t>
  </si>
  <si>
    <t>5.75%</t>
  </si>
  <si>
    <t>5.98%</t>
  </si>
  <si>
    <t>6.42%</t>
  </si>
  <si>
    <t>4.78%</t>
  </si>
  <si>
    <t>5.53%</t>
  </si>
  <si>
    <t>5.8%</t>
  </si>
  <si>
    <t>6.82%</t>
  </si>
  <si>
    <t>8.06%</t>
  </si>
  <si>
    <t>7.31%</t>
  </si>
  <si>
    <t>0.55%</t>
  </si>
  <si>
    <t>4.89%</t>
  </si>
  <si>
    <t>5.34%</t>
  </si>
  <si>
    <t>4.91%</t>
  </si>
  <si>
    <t>6.91%</t>
  </si>
  <si>
    <t>5.05%</t>
  </si>
  <si>
    <t>5.62%</t>
  </si>
  <si>
    <t>5.12%</t>
  </si>
  <si>
    <t>5.02%</t>
  </si>
  <si>
    <t>5.35%</t>
  </si>
  <si>
    <t>5.83%</t>
  </si>
  <si>
    <t>10 - certain to vote</t>
  </si>
  <si>
    <t>13985</t>
  </si>
  <si>
    <t>6687</t>
  </si>
  <si>
    <t>7296</t>
  </si>
  <si>
    <t>1100</t>
  </si>
  <si>
    <t>1882</t>
  </si>
  <si>
    <t>2111</t>
  </si>
  <si>
    <t>2340</t>
  </si>
  <si>
    <t>2142</t>
  </si>
  <si>
    <t>1786</t>
  </si>
  <si>
    <t>4611</t>
  </si>
  <si>
    <t>3320</t>
  </si>
  <si>
    <t>1782</t>
  </si>
  <si>
    <t>4269</t>
  </si>
  <si>
    <t>3496</t>
  </si>
  <si>
    <t>4784</t>
  </si>
  <si>
    <t>5244</t>
  </si>
  <si>
    <t>5059</t>
  </si>
  <si>
    <t>1652</t>
  </si>
  <si>
    <t>387</t>
  </si>
  <si>
    <t>418</t>
  </si>
  <si>
    <t>4273</t>
  </si>
  <si>
    <t>1439</t>
  </si>
  <si>
    <t>403</t>
  </si>
  <si>
    <t>182</t>
  </si>
  <si>
    <t>165</t>
  </si>
  <si>
    <t>13106</t>
  </si>
  <si>
    <t>1257</t>
  </si>
  <si>
    <t>948</t>
  </si>
  <si>
    <t>1719</t>
  </si>
  <si>
    <t>562</t>
  </si>
  <si>
    <t>1493</t>
  </si>
  <si>
    <t>347</t>
  </si>
  <si>
    <t>1176</t>
  </si>
  <si>
    <t>1919</t>
  </si>
  <si>
    <t>1207</t>
  </si>
  <si>
    <t>636</t>
  </si>
  <si>
    <t>1111</t>
  </si>
  <si>
    <t>1073</t>
  </si>
  <si>
    <t>6457</t>
  </si>
  <si>
    <t>6309</t>
  </si>
  <si>
    <t>4745</t>
  </si>
  <si>
    <t>931</t>
  </si>
  <si>
    <t>377</t>
  </si>
  <si>
    <t>841</t>
  </si>
  <si>
    <t>6316</t>
  </si>
  <si>
    <t>7163</t>
  </si>
  <si>
    <t>507</t>
  </si>
  <si>
    <t>4628</t>
  </si>
  <si>
    <t>4426</t>
  </si>
  <si>
    <t>959</t>
  </si>
  <si>
    <t>196</t>
  </si>
  <si>
    <t>379</t>
  </si>
  <si>
    <t>366</t>
  </si>
  <si>
    <t>2038</t>
  </si>
  <si>
    <t>342</t>
  </si>
  <si>
    <t>6611</t>
  </si>
  <si>
    <t>4595</t>
  </si>
  <si>
    <t>1617</t>
  </si>
  <si>
    <t>5436</t>
  </si>
  <si>
    <t>4315</t>
  </si>
  <si>
    <t>3128</t>
  </si>
  <si>
    <t>2859</t>
  </si>
  <si>
    <t>5946</t>
  </si>
  <si>
    <t>3976</t>
  </si>
  <si>
    <t>5620</t>
  </si>
  <si>
    <t>2170</t>
  </si>
  <si>
    <t>4768</t>
  </si>
  <si>
    <t>6231</t>
  </si>
  <si>
    <t>2353</t>
  </si>
  <si>
    <t>5162</t>
  </si>
  <si>
    <t>69.61%</t>
  </si>
  <si>
    <t>64.95%</t>
  </si>
  <si>
    <t>74.52%</t>
  </si>
  <si>
    <t>48.04%</t>
  </si>
  <si>
    <t>54.69%</t>
  </si>
  <si>
    <t>64.53%</t>
  </si>
  <si>
    <t>72.98%</t>
  </si>
  <si>
    <t>80.14%</t>
  </si>
  <si>
    <t>85.91%</t>
  </si>
  <si>
    <t>63.67%</t>
  </si>
  <si>
    <t>67.45%</t>
  </si>
  <si>
    <t>72.21%</t>
  </si>
  <si>
    <t>78.28%</t>
  </si>
  <si>
    <t>60.41%</t>
  </si>
  <si>
    <t>70.69%</t>
  </si>
  <si>
    <t>77.4%</t>
  </si>
  <si>
    <t>66.55%</t>
  </si>
  <si>
    <t>61.99%</t>
  </si>
  <si>
    <t>72.44%</t>
  </si>
  <si>
    <t>49.46%</t>
  </si>
  <si>
    <t>55.49%</t>
  </si>
  <si>
    <t>85.86%</t>
  </si>
  <si>
    <t>63.51%</t>
  </si>
  <si>
    <t>51.1%</t>
  </si>
  <si>
    <t>48.24%</t>
  </si>
  <si>
    <t>62.74%</t>
  </si>
  <si>
    <t>71.31%</t>
  </si>
  <si>
    <t>70.48%</t>
  </si>
  <si>
    <t>68.56%</t>
  </si>
  <si>
    <t>68.51%</t>
  </si>
  <si>
    <t>71.68%</t>
  </si>
  <si>
    <t>70.73%</t>
  </si>
  <si>
    <t>65.63%</t>
  </si>
  <si>
    <t>72.55%</t>
  </si>
  <si>
    <t>73.12%</t>
  </si>
  <si>
    <t>73.63%</t>
  </si>
  <si>
    <t>68.94%</t>
  </si>
  <si>
    <t>66.33%</t>
  </si>
  <si>
    <t>67.73%</t>
  </si>
  <si>
    <t>77.03%</t>
  </si>
  <si>
    <t>81.19%</t>
  </si>
  <si>
    <t>82.24%</t>
  </si>
  <si>
    <t>75.95%</t>
  </si>
  <si>
    <t>80.46%</t>
  </si>
  <si>
    <t>80.51%</t>
  </si>
  <si>
    <t>74.56%</t>
  </si>
  <si>
    <t>78.05%</t>
  </si>
  <si>
    <t>77.85%</t>
  </si>
  <si>
    <t>33.87%</t>
  </si>
  <si>
    <t>81.49%</t>
  </si>
  <si>
    <t>73.04%</t>
  </si>
  <si>
    <t>75.44%</t>
  </si>
  <si>
    <t>71.27%</t>
  </si>
  <si>
    <t>82.04%</t>
  </si>
  <si>
    <t>74.08%</t>
  </si>
  <si>
    <t>65.78%</t>
  </si>
  <si>
    <t>59.59%</t>
  </si>
  <si>
    <t>16.18%</t>
  </si>
  <si>
    <t>56.7%</t>
  </si>
  <si>
    <t>74.97%</t>
  </si>
  <si>
    <t>74.94%</t>
  </si>
  <si>
    <t>57.94%</t>
  </si>
  <si>
    <t>74.49%</t>
  </si>
  <si>
    <t>72.02%</t>
  </si>
  <si>
    <t>68.84%</t>
  </si>
  <si>
    <t>68.68%</t>
  </si>
  <si>
    <t>73.48%</t>
  </si>
  <si>
    <t>71.89%</t>
  </si>
  <si>
    <t>74.3%</t>
  </si>
  <si>
    <t>69.01%</t>
  </si>
  <si>
    <t>70.98%</t>
  </si>
  <si>
    <t>75.93%</t>
  </si>
  <si>
    <t>60.13%</t>
  </si>
  <si>
    <t>70.61%</t>
  </si>
  <si>
    <t>Q3. Imagine there was a referendum tomorrow with the question “Should the United Kingdom remain a member of the European Union or leave the European Union?” How would you vote?</t>
  </si>
  <si>
    <t>18803</t>
  </si>
  <si>
    <t>10052</t>
  </si>
  <si>
    <t>8748</t>
  </si>
  <si>
    <t>1571</t>
  </si>
  <si>
    <t>2744</t>
  </si>
  <si>
    <t>3046</t>
  </si>
  <si>
    <t>3705</t>
  </si>
  <si>
    <t>3274</t>
  </si>
  <si>
    <t>3081</t>
  </si>
  <si>
    <t>1382</t>
  </si>
  <si>
    <t>4734</t>
  </si>
  <si>
    <t>5532</t>
  </si>
  <si>
    <t>2550</t>
  </si>
  <si>
    <t>5983</t>
  </si>
  <si>
    <t>5036</t>
  </si>
  <si>
    <t>7203</t>
  </si>
  <si>
    <t>5870</t>
  </si>
  <si>
    <t>6930</t>
  </si>
  <si>
    <t>2568</t>
  </si>
  <si>
    <t>1036</t>
  </si>
  <si>
    <t>606</t>
  </si>
  <si>
    <t>579</t>
  </si>
  <si>
    <t>4996</t>
  </si>
  <si>
    <t>2088</t>
  </si>
  <si>
    <t>649</t>
  </si>
  <si>
    <t>17387</t>
  </si>
  <si>
    <t>1638</t>
  </si>
  <si>
    <t>1264</t>
  </si>
  <si>
    <t>1807</t>
  </si>
  <si>
    <t>826</t>
  </si>
  <si>
    <t>2021</t>
  </si>
  <si>
    <t>525</t>
  </si>
  <si>
    <t>1659</t>
  </si>
  <si>
    <t>2377</t>
  </si>
  <si>
    <t>1576</t>
  </si>
  <si>
    <t>1674</t>
  </si>
  <si>
    <t>1484</t>
  </si>
  <si>
    <t>7961</t>
  </si>
  <si>
    <t>7705</t>
  </si>
  <si>
    <t>6410</t>
  </si>
  <si>
    <t>5519</t>
  </si>
  <si>
    <t>1143</t>
  </si>
  <si>
    <t>1608</t>
  </si>
  <si>
    <t>5522</t>
  </si>
  <si>
    <t>5477</t>
  </si>
  <si>
    <t>1263</t>
  </si>
  <si>
    <t>616</t>
  </si>
  <si>
    <t>567</t>
  </si>
  <si>
    <t>643</t>
  </si>
  <si>
    <t>3415</t>
  </si>
  <si>
    <t>328</t>
  </si>
  <si>
    <t>8541</t>
  </si>
  <si>
    <t>5756</t>
  </si>
  <si>
    <t>2517</t>
  </si>
  <si>
    <t>6990</t>
  </si>
  <si>
    <t>5553</t>
  </si>
  <si>
    <t>4366</t>
  </si>
  <si>
    <t>3860</t>
  </si>
  <si>
    <t>7676</t>
  </si>
  <si>
    <t>5311</t>
  </si>
  <si>
    <t>7313</t>
  </si>
  <si>
    <t>2821</t>
  </si>
  <si>
    <t>6366</t>
  </si>
  <si>
    <t>7834</t>
  </si>
  <si>
    <t>3612</t>
  </si>
  <si>
    <t>6882</t>
  </si>
  <si>
    <t>18789</t>
  </si>
  <si>
    <t>9539</t>
  </si>
  <si>
    <t>9247</t>
  </si>
  <si>
    <t>2098</t>
  </si>
  <si>
    <t>3169</t>
  </si>
  <si>
    <t>3020</t>
  </si>
  <si>
    <t>3360</t>
  </si>
  <si>
    <t>2779</t>
  </si>
  <si>
    <t>2382</t>
  </si>
  <si>
    <t>1980</t>
  </si>
  <si>
    <t>6522</t>
  </si>
  <si>
    <t>4613</t>
  </si>
  <si>
    <t>2360</t>
  </si>
  <si>
    <t>5290</t>
  </si>
  <si>
    <t>5209</t>
  </si>
  <si>
    <t>6403</t>
  </si>
  <si>
    <t>6495</t>
  </si>
  <si>
    <t>7180</t>
  </si>
  <si>
    <t>2491</t>
  </si>
  <si>
    <t>984</t>
  </si>
  <si>
    <t>656</t>
  </si>
  <si>
    <t>710</t>
  </si>
  <si>
    <t>2015</t>
  </si>
  <si>
    <t>745</t>
  </si>
  <si>
    <t>356</t>
  </si>
  <si>
    <t>17184</t>
  </si>
  <si>
    <t>1644</t>
  </si>
  <si>
    <t>1266</t>
  </si>
  <si>
    <t>2383</t>
  </si>
  <si>
    <t>731</t>
  </si>
  <si>
    <t>1970</t>
  </si>
  <si>
    <t>1548</t>
  </si>
  <si>
    <t>2465</t>
  </si>
  <si>
    <t>1530</t>
  </si>
  <si>
    <t>859</t>
  </si>
  <si>
    <t>1580</t>
  </si>
  <si>
    <t>7989</t>
  </si>
  <si>
    <t>7675</t>
  </si>
  <si>
    <t>6414</t>
  </si>
  <si>
    <t>6101</t>
  </si>
  <si>
    <t>1136</t>
  </si>
  <si>
    <t>459</t>
  </si>
  <si>
    <t>1083</t>
  </si>
  <si>
    <t>5526</t>
  </si>
  <si>
    <t>5952</t>
  </si>
  <si>
    <t>1244</t>
  </si>
  <si>
    <t>268</t>
  </si>
  <si>
    <t>508</t>
  </si>
  <si>
    <t>503</t>
  </si>
  <si>
    <t>3285</t>
  </si>
  <si>
    <t>574</t>
  </si>
  <si>
    <t>8503</t>
  </si>
  <si>
    <t>5779</t>
  </si>
  <si>
    <t>2505</t>
  </si>
  <si>
    <t>7013</t>
  </si>
  <si>
    <t>5644</t>
  </si>
  <si>
    <t>4220</t>
  </si>
  <si>
    <t>7648</t>
  </si>
  <si>
    <t>5198</t>
  </si>
  <si>
    <t>7254</t>
  </si>
  <si>
    <t>2943</t>
  </si>
  <si>
    <t>6293</t>
  </si>
  <si>
    <t>7922</t>
  </si>
  <si>
    <t>3623</t>
  </si>
  <si>
    <t>6747</t>
  </si>
  <si>
    <t>3698</t>
  </si>
  <si>
    <t>4392</t>
  </si>
  <si>
    <t>983</t>
  </si>
  <si>
    <t>1135</t>
  </si>
  <si>
    <t>1573</t>
  </si>
  <si>
    <t>1395</t>
  </si>
  <si>
    <t>1333</t>
  </si>
  <si>
    <t>1200</t>
  </si>
  <si>
    <t>3432</t>
  </si>
  <si>
    <t>2069</t>
  </si>
  <si>
    <t>844</t>
  </si>
  <si>
    <t>1745</t>
  </si>
  <si>
    <t>2334</t>
  </si>
  <si>
    <t>2959</t>
  </si>
  <si>
    <t>2527</t>
  </si>
  <si>
    <t>2730</t>
  </si>
  <si>
    <t>947</t>
  </si>
  <si>
    <t>457</t>
  </si>
  <si>
    <t>2695</t>
  </si>
  <si>
    <t>7741</t>
  </si>
  <si>
    <t>820</t>
  </si>
  <si>
    <t>839</t>
  </si>
  <si>
    <t>334</t>
  </si>
  <si>
    <t>867</t>
  </si>
  <si>
    <t>504</t>
  </si>
  <si>
    <t>1116</t>
  </si>
  <si>
    <t>371</t>
  </si>
  <si>
    <t>729</t>
  </si>
  <si>
    <t>4207</t>
  </si>
  <si>
    <t>1671</t>
  </si>
  <si>
    <t>233</t>
  </si>
  <si>
    <t>657</t>
  </si>
  <si>
    <t>3707</t>
  </si>
  <si>
    <t>1581</t>
  </si>
  <si>
    <t>1363</t>
  </si>
  <si>
    <t>847</t>
  </si>
  <si>
    <t>4928</t>
  </si>
  <si>
    <t>1523</t>
  </si>
  <si>
    <t>683</t>
  </si>
  <si>
    <t>4460</t>
  </si>
  <si>
    <t>2264</t>
  </si>
  <si>
    <t>592</t>
  </si>
  <si>
    <t>5535</t>
  </si>
  <si>
    <t>1403</t>
  </si>
  <si>
    <t>899</t>
  </si>
  <si>
    <t>2298</t>
  </si>
  <si>
    <t>3997</t>
  </si>
  <si>
    <t>2217</t>
  </si>
  <si>
    <t>1441</t>
  </si>
  <si>
    <t>4324</t>
  </si>
  <si>
    <t>43.07%</t>
  </si>
  <si>
    <t>38.77%</t>
  </si>
  <si>
    <t>47.5%</t>
  </si>
  <si>
    <t>22.48%</t>
  </si>
  <si>
    <t>31.02%</t>
  </si>
  <si>
    <t>37.59%</t>
  </si>
  <si>
    <t>46.82%</t>
  </si>
  <si>
    <t>50.21%</t>
  </si>
  <si>
    <t>55.96%</t>
  </si>
  <si>
    <t>60.62%</t>
  </si>
  <si>
    <t>52.61%</t>
  </si>
  <si>
    <t>44.86%</t>
  </si>
  <si>
    <t>35.78%</t>
  </si>
  <si>
    <t>32.98%</t>
  </si>
  <si>
    <t>44.8%</t>
  </si>
  <si>
    <t>46.21%</t>
  </si>
  <si>
    <t>38.9%</t>
  </si>
  <si>
    <t>38.02%</t>
  </si>
  <si>
    <t>46.42%</t>
  </si>
  <si>
    <t>37.91%</t>
  </si>
  <si>
    <t>17.35%</t>
  </si>
  <si>
    <t>44.24%</t>
  </si>
  <si>
    <t>23.44%</t>
  </si>
  <si>
    <t>16.89%</t>
  </si>
  <si>
    <t>22.37%</t>
  </si>
  <si>
    <t>22.78%</t>
  </si>
  <si>
    <t>45.05%</t>
  </si>
  <si>
    <t>49.88%</t>
  </si>
  <si>
    <t>47.9%</t>
  </si>
  <si>
    <t>35.19%</t>
  </si>
  <si>
    <t>45.7%</t>
  </si>
  <si>
    <t>44.02%</t>
  </si>
  <si>
    <t>35.59%</t>
  </si>
  <si>
    <t>32.57%</t>
  </si>
  <si>
    <t>45.29%</t>
  </si>
  <si>
    <t>47.87%</t>
  </si>
  <si>
    <t>43.21%</t>
  </si>
  <si>
    <t>46.13%</t>
  </si>
  <si>
    <t>45.67%</t>
  </si>
  <si>
    <t>84.69%</t>
  </si>
  <si>
    <t>7.29%</t>
  </si>
  <si>
    <t>65.59%</t>
  </si>
  <si>
    <t>27.39%</t>
  </si>
  <si>
    <t>20.55%</t>
  </si>
  <si>
    <t>24.7%</t>
  </si>
  <si>
    <t>60.64%</t>
  </si>
  <si>
    <t>67.08%</t>
  </si>
  <si>
    <t>26.56%</t>
  </si>
  <si>
    <t>16.23%</t>
  </si>
  <si>
    <t>23.05%</t>
  </si>
  <si>
    <t>93.43%</t>
  </si>
  <si>
    <t>23.9%</t>
  </si>
  <si>
    <t>42.52%</t>
  </si>
  <si>
    <t>41.49%</t>
  </si>
  <si>
    <t>41.41%</t>
  </si>
  <si>
    <t>33.74%</t>
  </si>
  <si>
    <t>9.97%</t>
  </si>
  <si>
    <t>85.27%</t>
  </si>
  <si>
    <t>60.78%</t>
  </si>
  <si>
    <t>9.74%</t>
  </si>
  <si>
    <t>79.01%</t>
  </si>
  <si>
    <t>53.65%</t>
  </si>
  <si>
    <t>14.9%</t>
  </si>
  <si>
    <t>72.36%</t>
  </si>
  <si>
    <t>26.98%</t>
  </si>
  <si>
    <t>12.39%</t>
  </si>
  <si>
    <t>78.1%</t>
  </si>
  <si>
    <t>27.98%</t>
  </si>
  <si>
    <t>39.78%</t>
  </si>
  <si>
    <t>64.08%</t>
  </si>
  <si>
    <t>4816</t>
  </si>
  <si>
    <t>4383</t>
  </si>
  <si>
    <t>1845</t>
  </si>
  <si>
    <t>1628</t>
  </si>
  <si>
    <t>1532</t>
  </si>
  <si>
    <t>933</t>
  </si>
  <si>
    <t>665</t>
  </si>
  <si>
    <t>2440</t>
  </si>
  <si>
    <t>2151</t>
  </si>
  <si>
    <t>1331</t>
  </si>
  <si>
    <t>3276</t>
  </si>
  <si>
    <t>2348</t>
  </si>
  <si>
    <t>3604</t>
  </si>
  <si>
    <t>3955</t>
  </si>
  <si>
    <t>1254</t>
  </si>
  <si>
    <t>465</t>
  </si>
  <si>
    <t>308</t>
  </si>
  <si>
    <t>526</t>
  </si>
  <si>
    <t>1809</t>
  </si>
  <si>
    <t>883</t>
  </si>
  <si>
    <t>484</t>
  </si>
  <si>
    <t>259</t>
  </si>
  <si>
    <t>8130</t>
  </si>
  <si>
    <t>685</t>
  </si>
  <si>
    <t>1362</t>
  </si>
  <si>
    <t>934</t>
  </si>
  <si>
    <t>260</t>
  </si>
  <si>
    <t>932</t>
  </si>
  <si>
    <t>1163</t>
  </si>
  <si>
    <t>680</t>
  </si>
  <si>
    <t>736</t>
  </si>
  <si>
    <t>1875</t>
  </si>
  <si>
    <t>4101</t>
  </si>
  <si>
    <t>836</t>
  </si>
  <si>
    <t>323</t>
  </si>
  <si>
    <t>1575</t>
  </si>
  <si>
    <t>4021</t>
  </si>
  <si>
    <t>361</t>
  </si>
  <si>
    <t>1366</t>
  </si>
  <si>
    <t>7213</t>
  </si>
  <si>
    <t>641</t>
  </si>
  <si>
    <t>5975</t>
  </si>
  <si>
    <t>918</t>
  </si>
  <si>
    <t>1565</t>
  </si>
  <si>
    <t>3186</t>
  </si>
  <si>
    <t>1646</t>
  </si>
  <si>
    <t>3411</t>
  </si>
  <si>
    <t>5954</t>
  </si>
  <si>
    <t>1818</t>
  </si>
  <si>
    <t>5314</t>
  </si>
  <si>
    <t>1755</t>
  </si>
  <si>
    <t>1925</t>
  </si>
  <si>
    <t>48.97%</t>
  </si>
  <si>
    <t>50.49%</t>
  </si>
  <si>
    <t>47.4%</t>
  </si>
  <si>
    <t>66.5%</t>
  </si>
  <si>
    <t>58.21%</t>
  </si>
  <si>
    <t>53.9%</t>
  </si>
  <si>
    <t>45.61%</t>
  </si>
  <si>
    <t>43.24%</t>
  </si>
  <si>
    <t>39.17%</t>
  </si>
  <si>
    <t>33.57%</t>
  </si>
  <si>
    <t>37.41%</t>
  </si>
  <si>
    <t>46.62%</t>
  </si>
  <si>
    <t>56.42%</t>
  </si>
  <si>
    <t>61.93%</t>
  </si>
  <si>
    <t>45.08%</t>
  </si>
  <si>
    <t>45.97%</t>
  </si>
  <si>
    <t>50.34%</t>
  </si>
  <si>
    <t>47.22%</t>
  </si>
  <si>
    <t>46.98%</t>
  </si>
  <si>
    <t>74.05%</t>
  </si>
  <si>
    <t>38.05%</t>
  </si>
  <si>
    <t>43.83%</t>
  </si>
  <si>
    <t>64.99%</t>
  </si>
  <si>
    <t>72.72%</t>
  </si>
  <si>
    <t>67.23%</t>
  </si>
  <si>
    <t>66.72%</t>
  </si>
  <si>
    <t>47.31%</t>
  </si>
  <si>
    <t>57.15%</t>
  </si>
  <si>
    <t>46.86%</t>
  </si>
  <si>
    <t>47.41%</t>
  </si>
  <si>
    <t>52.93%</t>
  </si>
  <si>
    <t>47.16%</t>
  </si>
  <si>
    <t>44.45%</t>
  </si>
  <si>
    <t>49.15%</t>
  </si>
  <si>
    <t>46.6%</t>
  </si>
  <si>
    <t>45.31%</t>
  </si>
  <si>
    <t>9.58%</t>
  </si>
  <si>
    <t>89.14%</t>
  </si>
  <si>
    <t>29.23%</t>
  </si>
  <si>
    <t>67.21%</t>
  </si>
  <si>
    <t>70.32%</t>
  </si>
  <si>
    <t>34.98%</t>
  </si>
  <si>
    <t>28.49%</t>
  </si>
  <si>
    <t>67.56%</t>
  </si>
  <si>
    <t>79.12%</t>
  </si>
  <si>
    <t>72.47%</t>
  </si>
  <si>
    <t>5.63%</t>
  </si>
  <si>
    <t>71.74%</t>
  </si>
  <si>
    <t>50.86%</t>
  </si>
  <si>
    <t>41.6%</t>
  </si>
  <si>
    <t>43.71%</t>
  </si>
  <si>
    <t>38.58%</t>
  </si>
  <si>
    <t>84.83%</t>
  </si>
  <si>
    <t>11.09%</t>
  </si>
  <si>
    <t>27.35%</t>
  </si>
  <si>
    <t>85.2%</t>
  </si>
  <si>
    <t>16.26%</t>
  </si>
  <si>
    <t>37.1%</t>
  </si>
  <si>
    <t>80.2%</t>
  </si>
  <si>
    <t>21.52%</t>
  </si>
  <si>
    <t>65.62%</t>
  </si>
  <si>
    <t>82.09%</t>
  </si>
  <si>
    <t>18.01%</t>
  </si>
  <si>
    <t>28.89%</t>
  </si>
  <si>
    <t>48.45%</t>
  </si>
  <si>
    <t>28.52%</t>
  </si>
  <si>
    <t>1025</t>
  </si>
  <si>
    <t>472</t>
  </si>
  <si>
    <t>231</t>
  </si>
  <si>
    <t>116</t>
  </si>
  <si>
    <t>115</t>
  </si>
  <si>
    <t>393</t>
  </si>
  <si>
    <t>527</t>
  </si>
  <si>
    <t>501</t>
  </si>
  <si>
    <t>240</t>
  </si>
  <si>
    <t>1313</t>
  </si>
  <si>
    <t>183</t>
  </si>
  <si>
    <t>169</t>
  </si>
  <si>
    <t>186</t>
  </si>
  <si>
    <t>132</t>
  </si>
  <si>
    <t>210</t>
  </si>
  <si>
    <t>297</t>
  </si>
  <si>
    <t>391</t>
  </si>
  <si>
    <t>468</t>
  </si>
  <si>
    <t>385</t>
  </si>
  <si>
    <t>401</t>
  </si>
  <si>
    <t>478</t>
  </si>
  <si>
    <t>7.97%</t>
  </si>
  <si>
    <t>10.74%</t>
  </si>
  <si>
    <t>5.1%</t>
  </si>
  <si>
    <t>11.02%</t>
  </si>
  <si>
    <t>10.76%</t>
  </si>
  <si>
    <t>8.5%</t>
  </si>
  <si>
    <t>7.57%</t>
  </si>
  <si>
    <t>6.56%</t>
  </si>
  <si>
    <t>9.98%</t>
  </si>
  <si>
    <t>8.52%</t>
  </si>
  <si>
    <t>7.8%</t>
  </si>
  <si>
    <t>5.08%</t>
  </si>
  <si>
    <t>10.12%</t>
  </si>
  <si>
    <t>7.83%</t>
  </si>
  <si>
    <t>6.89%</t>
  </si>
  <si>
    <t>11.65%</t>
  </si>
  <si>
    <t>6.35%</t>
  </si>
  <si>
    <t>15.11%</t>
  </si>
  <si>
    <t>8.6%</t>
  </si>
  <si>
    <t>11.92%</t>
  </si>
  <si>
    <t>11.57%</t>
  </si>
  <si>
    <t>10.4%</t>
  </si>
  <si>
    <t>10.49%</t>
  </si>
  <si>
    <t>7.64%</t>
  </si>
  <si>
    <t>8.45%</t>
  </si>
  <si>
    <t>8.57%</t>
  </si>
  <si>
    <t>11.48%</t>
  </si>
  <si>
    <t>7.19%</t>
  </si>
  <si>
    <t>7.55%</t>
  </si>
  <si>
    <t>7.68%</t>
  </si>
  <si>
    <t>9.02%</t>
  </si>
  <si>
    <t>3.57%</t>
  </si>
  <si>
    <t>5.18%</t>
  </si>
  <si>
    <t>4.98%</t>
  </si>
  <si>
    <t>4.39%</t>
  </si>
  <si>
    <t>4.43%</t>
  </si>
  <si>
    <t>6.62%</t>
  </si>
  <si>
    <t>16.91%</t>
  </si>
  <si>
    <t>14.88%</t>
  </si>
  <si>
    <t>27.68%</t>
  </si>
  <si>
    <t>5.21%</t>
  </si>
  <si>
    <t>3.63%</t>
  </si>
  <si>
    <t>11.87%</t>
  </si>
  <si>
    <t>4.72%</t>
  </si>
  <si>
    <t>9.26%</t>
  </si>
  <si>
    <t>6.12%</t>
  </si>
  <si>
    <t>7.4%</t>
  </si>
  <si>
    <t>3.89%</t>
  </si>
  <si>
    <t>7.6%</t>
  </si>
  <si>
    <t>4.93%</t>
  </si>
  <si>
    <t>11.77%</t>
  </si>
  <si>
    <t>7.39%</t>
  </si>
  <si>
    <t>Base: All respondents weighted by likelihood to vote</t>
  </si>
  <si>
    <t>16337</t>
  </si>
  <si>
    <t>8070</t>
  </si>
  <si>
    <t>8265</t>
  </si>
  <si>
    <t>1598</t>
  </si>
  <si>
    <t>2530</t>
  </si>
  <si>
    <t>2552</t>
  </si>
  <si>
    <t>2969</t>
  </si>
  <si>
    <t>2542</t>
  </si>
  <si>
    <t>2250</t>
  </si>
  <si>
    <t>1897</t>
  </si>
  <si>
    <t>5438</t>
  </si>
  <si>
    <t>3941</t>
  </si>
  <si>
    <t>2097</t>
  </si>
  <si>
    <t>4858</t>
  </si>
  <si>
    <t>4275</t>
  </si>
  <si>
    <t>5627</t>
  </si>
  <si>
    <t>5876</t>
  </si>
  <si>
    <t>6134</t>
  </si>
  <si>
    <t>2062</t>
  </si>
  <si>
    <t>851</t>
  </si>
  <si>
    <t>570</t>
  </si>
  <si>
    <t>4509</t>
  </si>
  <si>
    <t>1701</t>
  </si>
  <si>
    <t>599</t>
  </si>
  <si>
    <t>275</t>
  </si>
  <si>
    <t>15075</t>
  </si>
  <si>
    <t>1436</t>
  </si>
  <si>
    <t>2050</t>
  </si>
  <si>
    <t>1727</t>
  </si>
  <si>
    <t>384</t>
  </si>
  <si>
    <t>2195</t>
  </si>
  <si>
    <t>747</t>
  </si>
  <si>
    <t>1349</t>
  </si>
  <si>
    <t>1269</t>
  </si>
  <si>
    <t>7210</t>
  </si>
  <si>
    <t>7075</t>
  </si>
  <si>
    <t>6025</t>
  </si>
  <si>
    <t>5622</t>
  </si>
  <si>
    <t>1057</t>
  </si>
  <si>
    <t>431</t>
  </si>
  <si>
    <t>963</t>
  </si>
  <si>
    <t>7136</t>
  </si>
  <si>
    <t>8127</t>
  </si>
  <si>
    <t>1074</t>
  </si>
  <si>
    <t>5192</t>
  </si>
  <si>
    <t>5388</t>
  </si>
  <si>
    <t>1132</t>
  </si>
  <si>
    <t>456</t>
  </si>
  <si>
    <t>441</t>
  </si>
  <si>
    <t>2560</t>
  </si>
  <si>
    <t>0</t>
  </si>
  <si>
    <t>450</t>
  </si>
  <si>
    <t>7504</t>
  </si>
  <si>
    <t>5175</t>
  </si>
  <si>
    <t>2077</t>
  </si>
  <si>
    <t>6192</t>
  </si>
  <si>
    <t>4989</t>
  </si>
  <si>
    <t>3659</t>
  </si>
  <si>
    <t>3409</t>
  </si>
  <si>
    <t>6781</t>
  </si>
  <si>
    <t>4569</t>
  </si>
  <si>
    <t>6386</t>
  </si>
  <si>
    <t>2554</t>
  </si>
  <si>
    <t>7155</t>
  </si>
  <si>
    <t>3015</t>
  </si>
  <si>
    <t>5818</t>
  </si>
  <si>
    <t>3176</t>
  </si>
  <si>
    <t>3958</t>
  </si>
  <si>
    <t>770</t>
  </si>
  <si>
    <t>946</t>
  </si>
  <si>
    <t>1386</t>
  </si>
  <si>
    <t>1277</t>
  </si>
  <si>
    <t>1260</t>
  </si>
  <si>
    <t>1154</t>
  </si>
  <si>
    <t>2938</t>
  </si>
  <si>
    <t>1812</t>
  </si>
  <si>
    <t>1615</t>
  </si>
  <si>
    <t>1967</t>
  </si>
  <si>
    <t>2638</t>
  </si>
  <si>
    <t>2292</t>
  </si>
  <si>
    <t>2311</t>
  </si>
  <si>
    <t>806</t>
  </si>
  <si>
    <t>2557</t>
  </si>
  <si>
    <t>767</t>
  </si>
  <si>
    <t>6862</t>
  </si>
  <si>
    <t>535</t>
  </si>
  <si>
    <t>298</t>
  </si>
  <si>
    <t>768</t>
  </si>
  <si>
    <t>1011</t>
  </si>
  <si>
    <t>329</t>
  </si>
  <si>
    <t>623</t>
  </si>
  <si>
    <t>581</t>
  </si>
  <si>
    <t>6149</t>
  </si>
  <si>
    <t>500</t>
  </si>
  <si>
    <t>3970</t>
  </si>
  <si>
    <t>1506</t>
  </si>
  <si>
    <t>3522</t>
  </si>
  <si>
    <t>161</t>
  </si>
  <si>
    <t>676</t>
  </si>
  <si>
    <t>4491</t>
  </si>
  <si>
    <t>1316</t>
  </si>
  <si>
    <t>537</t>
  </si>
  <si>
    <t>4029</t>
  </si>
  <si>
    <t>2011</t>
  </si>
  <si>
    <t>455</t>
  </si>
  <si>
    <t>5005</t>
  </si>
  <si>
    <t>1216</t>
  </si>
  <si>
    <t>2051</t>
  </si>
  <si>
    <t>3617</t>
  </si>
  <si>
    <t>1238</t>
  </si>
  <si>
    <t>3839</t>
  </si>
  <si>
    <t>43.68%</t>
  </si>
  <si>
    <t>39.36%</t>
  </si>
  <si>
    <t>21.41%</t>
  </si>
  <si>
    <t>30.44%</t>
  </si>
  <si>
    <t>37.07%</t>
  </si>
  <si>
    <t>46.7%</t>
  </si>
  <si>
    <t>50.23%</t>
  </si>
  <si>
    <t>55.98%</t>
  </si>
  <si>
    <t>60.87%</t>
  </si>
  <si>
    <t>54.02%</t>
  </si>
  <si>
    <t>45.98%</t>
  </si>
  <si>
    <t>36.7%</t>
  </si>
  <si>
    <t>33.24%</t>
  </si>
  <si>
    <t>46.89%</t>
  </si>
  <si>
    <t>39.01%</t>
  </si>
  <si>
    <t>37.68%</t>
  </si>
  <si>
    <t>39.1%</t>
  </si>
  <si>
    <t>47.12%</t>
  </si>
  <si>
    <t>38.94%</t>
  </si>
  <si>
    <t>16.5%</t>
  </si>
  <si>
    <t>45.11%</t>
  </si>
  <si>
    <t>22.98%</t>
  </si>
  <si>
    <t>17.04%</t>
  </si>
  <si>
    <t>20.9%</t>
  </si>
  <si>
    <t>24.16%</t>
  </si>
  <si>
    <t>45.52%</t>
  </si>
  <si>
    <t>50.61%</t>
  </si>
  <si>
    <t>48.6%</t>
  </si>
  <si>
    <t>35.74%</t>
  </si>
  <si>
    <t>44.46%</t>
  </si>
  <si>
    <t>38.6%</t>
  </si>
  <si>
    <t>33.28%</t>
  </si>
  <si>
    <t>46.06%</t>
  </si>
  <si>
    <t>48.15%</t>
  </si>
  <si>
    <t>44.05%</t>
  </si>
  <si>
    <t>46.16%</t>
  </si>
  <si>
    <t>45.77%</t>
  </si>
  <si>
    <t>85.28%</t>
  </si>
  <si>
    <t>7.07%</t>
  </si>
  <si>
    <t>65.88%</t>
  </si>
  <si>
    <t>26.78%</t>
  </si>
  <si>
    <t>20.22%</t>
  </si>
  <si>
    <t>24.74%</t>
  </si>
  <si>
    <t>61.44%</t>
  </si>
  <si>
    <t>67.83%</t>
  </si>
  <si>
    <t>25.64%</t>
  </si>
  <si>
    <t>15.42%</t>
  </si>
  <si>
    <t>22.91%</t>
  </si>
  <si>
    <t>94.35%</t>
  </si>
  <si>
    <t>23.3%</t>
  </si>
  <si>
    <t>43.69%</t>
  </si>
  <si>
    <t>43.06%</t>
  </si>
  <si>
    <t>35.88%</t>
  </si>
  <si>
    <t>9.01%</t>
  </si>
  <si>
    <t>86.79%</t>
  </si>
  <si>
    <t>63.35%</t>
  </si>
  <si>
    <t>8.68%</t>
  </si>
  <si>
    <t>80.76%</t>
  </si>
  <si>
    <t>54.97%</t>
  </si>
  <si>
    <t>13.35%</t>
  </si>
  <si>
    <t>73.8%</t>
  </si>
  <si>
    <t>26.62%</t>
  </si>
  <si>
    <t>11.45%</t>
  </si>
  <si>
    <t>80.29%</t>
  </si>
  <si>
    <t>65.13%</t>
  </si>
  <si>
    <t>27.67%</t>
  </si>
  <si>
    <t>41.07%</t>
  </si>
  <si>
    <t>65.98%</t>
  </si>
  <si>
    <t>4183</t>
  </si>
  <si>
    <t>3943</t>
  </si>
  <si>
    <t>1119</t>
  </si>
  <si>
    <t>1551</t>
  </si>
  <si>
    <t>1420</t>
  </si>
  <si>
    <t>1121</t>
  </si>
  <si>
    <t>1188</t>
  </si>
  <si>
    <t>3023</t>
  </si>
  <si>
    <t>2616</t>
  </si>
  <si>
    <t>3291</t>
  </si>
  <si>
    <t>3467</t>
  </si>
  <si>
    <t>1072</t>
  </si>
  <si>
    <t>407</t>
  </si>
  <si>
    <t>432</t>
  </si>
  <si>
    <t>1724</t>
  </si>
  <si>
    <t>774</t>
  </si>
  <si>
    <t>205</t>
  </si>
  <si>
    <t>7256</t>
  </si>
  <si>
    <t>609</t>
  </si>
  <si>
    <t>497</t>
  </si>
  <si>
    <t>1192</t>
  </si>
  <si>
    <t>833</t>
  </si>
  <si>
    <t>840</t>
  </si>
  <si>
    <t>1042</t>
  </si>
  <si>
    <t>620</t>
  </si>
  <si>
    <t>370</t>
  </si>
  <si>
    <t>646</t>
  </si>
  <si>
    <t>596</t>
  </si>
  <si>
    <t>678</t>
  </si>
  <si>
    <t>6330</t>
  </si>
  <si>
    <t>3840</t>
  </si>
  <si>
    <t>785</t>
  </si>
  <si>
    <t>3728</t>
  </si>
  <si>
    <t>909</t>
  </si>
  <si>
    <t>1096</t>
  </si>
  <si>
    <t>6497</t>
  </si>
  <si>
    <t>558</t>
  </si>
  <si>
    <t>5406</t>
  </si>
  <si>
    <t>749</t>
  </si>
  <si>
    <t>1365</t>
  </si>
  <si>
    <t>2822</t>
  </si>
  <si>
    <t>1414</t>
  </si>
  <si>
    <t>3076</t>
  </si>
  <si>
    <t>5362</t>
  </si>
  <si>
    <t>416</t>
  </si>
  <si>
    <t>1588</t>
  </si>
  <si>
    <t>4856</t>
  </si>
  <si>
    <t>1483</t>
  </si>
  <si>
    <t>49.75%</t>
  </si>
  <si>
    <t>51.83%</t>
  </si>
  <si>
    <t>47.71%</t>
  </si>
  <si>
    <t>70.03%</t>
  </si>
  <si>
    <t>61.31%</t>
  </si>
  <si>
    <t>55.66%</t>
  </si>
  <si>
    <t>46.93%</t>
  </si>
  <si>
    <t>44.08%</t>
  </si>
  <si>
    <t>39.38%</t>
  </si>
  <si>
    <t>33.59%</t>
  </si>
  <si>
    <t>46.83%</t>
  </si>
  <si>
    <t>56.67%</t>
  </si>
  <si>
    <t>62.22%</t>
  </si>
  <si>
    <t>46.49%</t>
  </si>
  <si>
    <t>56.01%</t>
  </si>
  <si>
    <t>56.52%</t>
  </si>
  <si>
    <t>51.98%</t>
  </si>
  <si>
    <t>47.79%</t>
  </si>
  <si>
    <t>49.37%</t>
  </si>
  <si>
    <t>75.77%</t>
  </si>
  <si>
    <t>38.23%</t>
  </si>
  <si>
    <t>45.53%</t>
  </si>
  <si>
    <t>66.42%</t>
  </si>
  <si>
    <t>74.42%</t>
  </si>
  <si>
    <t>72.67%</t>
  </si>
  <si>
    <t>67.35%</t>
  </si>
  <si>
    <t>48.14%</t>
  </si>
  <si>
    <t>42.42%</t>
  </si>
  <si>
    <t>45.17%</t>
  </si>
  <si>
    <t>58.12%</t>
  </si>
  <si>
    <t>47.7%</t>
  </si>
  <si>
    <t>48.22%</t>
  </si>
  <si>
    <t>52.79%</t>
  </si>
  <si>
    <t>61.12%</t>
  </si>
  <si>
    <t>47.47%</t>
  </si>
  <si>
    <t>45.54%</t>
  </si>
  <si>
    <t>49.54%</t>
  </si>
  <si>
    <t>47.88%</t>
  </si>
  <si>
    <t>9.4%</t>
  </si>
  <si>
    <t>89.46%</t>
  </si>
  <si>
    <t>29.07%</t>
  </si>
  <si>
    <t>68.3%</t>
  </si>
  <si>
    <t>74.26%</t>
  </si>
  <si>
    <t>71.2%</t>
  </si>
  <si>
    <t>34.74%</t>
  </si>
  <si>
    <t>27.87%</t>
  </si>
  <si>
    <t>69.19%</t>
  </si>
  <si>
    <t>80.36%</t>
  </si>
  <si>
    <t>73.32%</t>
  </si>
  <si>
    <t>72.66%</t>
  </si>
  <si>
    <t>51.51%</t>
  </si>
  <si>
    <t>42.82%</t>
  </si>
  <si>
    <t>40.01%</t>
  </si>
  <si>
    <t>86.59%</t>
  </si>
  <si>
    <t>9.99%</t>
  </si>
  <si>
    <t>26.85%</t>
  </si>
  <si>
    <t>87.3%</t>
  </si>
  <si>
    <t>15.02%</t>
  </si>
  <si>
    <t>37.3%</t>
  </si>
  <si>
    <t>82.79%</t>
  </si>
  <si>
    <t>20.84%</t>
  </si>
  <si>
    <t>67.33%</t>
  </si>
  <si>
    <t>16.31%</t>
  </si>
  <si>
    <t>28.6%</t>
  </si>
  <si>
    <t>67.87%</t>
  </si>
  <si>
    <t>49.18%</t>
  </si>
  <si>
    <t>28.01%</t>
  </si>
  <si>
    <t>363</t>
  </si>
  <si>
    <t>372</t>
  </si>
  <si>
    <t>956</t>
  </si>
  <si>
    <t>383</t>
  </si>
  <si>
    <t>246</t>
  </si>
  <si>
    <t>304</t>
  </si>
  <si>
    <t>362</t>
  </si>
  <si>
    <t>167</t>
  </si>
  <si>
    <t>211</t>
  </si>
  <si>
    <t>6.58%</t>
  </si>
  <si>
    <t>8.81%</t>
  </si>
  <si>
    <t>8.56%</t>
  </si>
  <si>
    <t>8.25%</t>
  </si>
  <si>
    <t>6.37%</t>
  </si>
  <si>
    <t>5.69%</t>
  </si>
  <si>
    <t>4.63%</t>
  </si>
  <si>
    <t>5.55%</t>
  </si>
  <si>
    <t>6.63%</t>
  </si>
  <si>
    <t>8.92%</t>
  </si>
  <si>
    <t>11.7%</t>
  </si>
  <si>
    <t>5.07%</t>
  </si>
  <si>
    <t>9.35%</t>
  </si>
  <si>
    <t>10.6%</t>
  </si>
  <si>
    <t>8.53%</t>
  </si>
  <si>
    <t>8.49%</t>
  </si>
  <si>
    <t>6.23%</t>
  </si>
  <si>
    <t>6.14%</t>
  </si>
  <si>
    <t>6.32%</t>
  </si>
  <si>
    <t>7.32%</t>
  </si>
  <si>
    <t>8.61%</t>
  </si>
  <si>
    <t>5.59%</t>
  </si>
  <si>
    <t>6.47%</t>
  </si>
  <si>
    <t>7.25%</t>
  </si>
  <si>
    <t>4.92%</t>
  </si>
  <si>
    <t>5.52%</t>
  </si>
  <si>
    <t>4.06%</t>
  </si>
  <si>
    <t>5.17%</t>
  </si>
  <si>
    <t>14.12%</t>
  </si>
  <si>
    <t>24.12%</t>
  </si>
  <si>
    <t>9.79%</t>
  </si>
  <si>
    <t>6.05%</t>
  </si>
  <si>
    <t>3.4%</t>
  </si>
  <si>
    <t>6.27%</t>
  </si>
  <si>
    <t>9.75%</t>
  </si>
  <si>
    <t>Base: All respondents weighted by likelihood to vote with "Don’t know" and "Refused" removed</t>
  </si>
  <si>
    <t>17289</t>
  </si>
  <si>
    <t>8991</t>
  </si>
  <si>
    <t>8295</t>
  </si>
  <si>
    <t>2433</t>
  </si>
  <si>
    <t>2776</t>
  </si>
  <si>
    <t>3056</t>
  </si>
  <si>
    <t>2920</t>
  </si>
  <si>
    <t>1302</t>
  </si>
  <si>
    <t>4248</t>
  </si>
  <si>
    <t>5035</t>
  </si>
  <si>
    <t>2352</t>
  </si>
  <si>
    <t>5650</t>
  </si>
  <si>
    <t>4522</t>
  </si>
  <si>
    <t>6646</t>
  </si>
  <si>
    <t>5534</t>
  </si>
  <si>
    <t>6424</t>
  </si>
  <si>
    <t>2281</t>
  </si>
  <si>
    <t>519</t>
  </si>
  <si>
    <t>4728</t>
  </si>
  <si>
    <t>1839</t>
  </si>
  <si>
    <t>250</t>
  </si>
  <si>
    <t>16037</t>
  </si>
  <si>
    <t>1499</t>
  </si>
  <si>
    <t>1165</t>
  </si>
  <si>
    <t>1660</t>
  </si>
  <si>
    <t>763</t>
  </si>
  <si>
    <t>1858</t>
  </si>
  <si>
    <t>2201</t>
  </si>
  <si>
    <t>1449</t>
  </si>
  <si>
    <t>1550</t>
  </si>
  <si>
    <t>7510</t>
  </si>
  <si>
    <t>7423</t>
  </si>
  <si>
    <t>6074</t>
  </si>
  <si>
    <t>5217</t>
  </si>
  <si>
    <t>502</t>
  </si>
  <si>
    <t>1538</t>
  </si>
  <si>
    <t>5270</t>
  </si>
  <si>
    <t>5147</t>
  </si>
  <si>
    <t>326</t>
  </si>
  <si>
    <t>541</t>
  </si>
  <si>
    <t>2845</t>
  </si>
  <si>
    <t>282</t>
  </si>
  <si>
    <t>8095</t>
  </si>
  <si>
    <t>5545</t>
  </si>
  <si>
    <t>2214</t>
  </si>
  <si>
    <t>6642</t>
  </si>
  <si>
    <t>5284</t>
  </si>
  <si>
    <t>3946</t>
  </si>
  <si>
    <t>3673</t>
  </si>
  <si>
    <t>7195</t>
  </si>
  <si>
    <t>4919</t>
  </si>
  <si>
    <t>6904</t>
  </si>
  <si>
    <t>2718</t>
  </si>
  <si>
    <t>5873</t>
  </si>
  <si>
    <t>7444</t>
  </si>
  <si>
    <t>3183</t>
  </si>
  <si>
    <t>15263</t>
  </si>
  <si>
    <t>7359</t>
  </si>
  <si>
    <t>7902</t>
  </si>
  <si>
    <t>1461</t>
  </si>
  <si>
    <t>2321</t>
  </si>
  <si>
    <t>2366</t>
  </si>
  <si>
    <t>2780</t>
  </si>
  <si>
    <t>2146</t>
  </si>
  <si>
    <t>1792</t>
  </si>
  <si>
    <t>5007</t>
  </si>
  <si>
    <t>3657</t>
  </si>
  <si>
    <t>1958</t>
  </si>
  <si>
    <t>4637</t>
  </si>
  <si>
    <t>3934</t>
  </si>
  <si>
    <t>5254</t>
  </si>
  <si>
    <t>5583</t>
  </si>
  <si>
    <t>5778</t>
  </si>
  <si>
    <t>1878</t>
  </si>
  <si>
    <t>807</t>
  </si>
  <si>
    <t>4281</t>
  </si>
  <si>
    <t>1542</t>
  </si>
  <si>
    <t>536</t>
  </si>
  <si>
    <t>218</t>
  </si>
  <si>
    <t>81</t>
  </si>
  <si>
    <t>14118</t>
  </si>
  <si>
    <t>1336</t>
  </si>
  <si>
    <t>1924</t>
  </si>
  <si>
    <t>1601</t>
  </si>
  <si>
    <t>351</t>
  </si>
  <si>
    <t>1298</t>
  </si>
  <si>
    <t>2053</t>
  </si>
  <si>
    <t>1276</t>
  </si>
  <si>
    <t>699</t>
  </si>
  <si>
    <t>6827</t>
  </si>
  <si>
    <t>6830</t>
  </si>
  <si>
    <t>5722</t>
  </si>
  <si>
    <t>5345</t>
  </si>
  <si>
    <t>999</t>
  </si>
  <si>
    <t>414</t>
  </si>
  <si>
    <t>927</t>
  </si>
  <si>
    <t>4969</t>
  </si>
  <si>
    <t>5110</t>
  </si>
  <si>
    <t>1084</t>
  </si>
  <si>
    <t>224</t>
  </si>
  <si>
    <t>452</t>
  </si>
  <si>
    <t>436</t>
  </si>
  <si>
    <t>420</t>
  </si>
  <si>
    <t>2199</t>
  </si>
  <si>
    <t>7173</t>
  </si>
  <si>
    <t>5009</t>
  </si>
  <si>
    <t>1873</t>
  </si>
  <si>
    <t>5943</t>
  </si>
  <si>
    <t>4779</t>
  </si>
  <si>
    <t>3376</t>
  </si>
  <si>
    <t>3277</t>
  </si>
  <si>
    <t>6418</t>
  </si>
  <si>
    <t>4292</t>
  </si>
  <si>
    <t>6093</t>
  </si>
  <si>
    <t>2467</t>
  </si>
  <si>
    <t>5205</t>
  </si>
  <si>
    <t>6836</t>
  </si>
  <si>
    <t>2721</t>
  </si>
  <si>
    <t>5468</t>
  </si>
  <si>
    <t>46.75%</t>
  </si>
  <si>
    <t>43.16%</t>
  </si>
  <si>
    <t>50.1%</t>
  </si>
  <si>
    <t>23.41%</t>
  </si>
  <si>
    <t>33.18%</t>
  </si>
  <si>
    <t>39.98%</t>
  </si>
  <si>
    <t>53.26%</t>
  </si>
  <si>
    <t>58.7%</t>
  </si>
  <si>
    <t>64.44%</t>
  </si>
  <si>
    <t>58.67%</t>
  </si>
  <si>
    <t>39.31%</t>
  </si>
  <si>
    <t>34.82%</t>
  </si>
  <si>
    <t>50%</t>
  </si>
  <si>
    <t>50.22%</t>
  </si>
  <si>
    <t>41.06%</t>
  </si>
  <si>
    <t>40%</t>
  </si>
  <si>
    <t>42.93%</t>
  </si>
  <si>
    <t>49.64%</t>
  </si>
  <si>
    <t>44.09%</t>
  </si>
  <si>
    <t>17.88%</t>
  </si>
  <si>
    <t>59.73%</t>
  </si>
  <si>
    <t>49.77%</t>
  </si>
  <si>
    <t>25.71%</t>
  </si>
  <si>
    <t>18.63%</t>
  </si>
  <si>
    <t>22.33%</t>
  </si>
  <si>
    <t>26.41%</t>
  </si>
  <si>
    <t>54.4%</t>
  </si>
  <si>
    <t>38.08%</t>
  </si>
  <si>
    <t>49.08%</t>
  </si>
  <si>
    <t>47.97%</t>
  </si>
  <si>
    <t>42.24%</t>
  </si>
  <si>
    <t>35.26%</t>
  </si>
  <si>
    <t>49.25%</t>
  </si>
  <si>
    <t>51.39%</t>
  </si>
  <si>
    <t>47.06%</t>
  </si>
  <si>
    <t>49.09%</t>
  </si>
  <si>
    <t>49.35%</t>
  </si>
  <si>
    <t>90.07%</t>
  </si>
  <si>
    <t>69.38%</t>
  </si>
  <si>
    <t>28.17%</t>
  </si>
  <si>
    <t>21.4%</t>
  </si>
  <si>
    <t>25.79%</t>
  </si>
  <si>
    <t>63.88%</t>
  </si>
  <si>
    <t>70.87%</t>
  </si>
  <si>
    <t>27.04%</t>
  </si>
  <si>
    <t>16.1%</t>
  </si>
  <si>
    <t>23.81%</t>
  </si>
  <si>
    <t>95.23%</t>
  </si>
  <si>
    <t>24.28%</t>
  </si>
  <si>
    <t>45.89%</t>
  </si>
  <si>
    <t>50.14%</t>
  </si>
  <si>
    <t>47.28%</t>
  </si>
  <si>
    <t>9.42%</t>
  </si>
  <si>
    <t>89.68%</t>
  </si>
  <si>
    <t>70.23%</t>
  </si>
  <si>
    <t>9.04%</t>
  </si>
  <si>
    <t>84.32%</t>
  </si>
  <si>
    <t>59.58%</t>
  </si>
  <si>
    <t>13.89%</t>
  </si>
  <si>
    <t>77.98%</t>
  </si>
  <si>
    <t>28.33%</t>
  </si>
  <si>
    <t>12%</t>
  </si>
  <si>
    <t>83.12%</t>
  </si>
  <si>
    <t>69.49%</t>
  </si>
  <si>
    <t>28.96%</t>
  </si>
  <si>
    <t>45.51%</t>
  </si>
  <si>
    <t>70.2%</t>
  </si>
  <si>
    <t>53.25%</t>
  </si>
  <si>
    <t>56.84%</t>
  </si>
  <si>
    <t>49.9%</t>
  </si>
  <si>
    <t>76.59%</t>
  </si>
  <si>
    <t>66.82%</t>
  </si>
  <si>
    <t>60.02%</t>
  </si>
  <si>
    <t>50.12%</t>
  </si>
  <si>
    <t>46.74%</t>
  </si>
  <si>
    <t>41.3%</t>
  </si>
  <si>
    <t>35.56%</t>
  </si>
  <si>
    <t>41.33%</t>
  </si>
  <si>
    <t>50.46%</t>
  </si>
  <si>
    <t>60.69%</t>
  </si>
  <si>
    <t>65.18%</t>
  </si>
  <si>
    <t>49.78%</t>
  </si>
  <si>
    <t>58.94%</t>
  </si>
  <si>
    <t>60%</t>
  </si>
  <si>
    <t>57.07%</t>
  </si>
  <si>
    <t>50.36%</t>
  </si>
  <si>
    <t>55.91%</t>
  </si>
  <si>
    <t>82.12%</t>
  </si>
  <si>
    <t>40.27%</t>
  </si>
  <si>
    <t>74.29%</t>
  </si>
  <si>
    <t>81.37%</t>
  </si>
  <si>
    <t>77.67%</t>
  </si>
  <si>
    <t>73.59%</t>
  </si>
  <si>
    <t>51.4%</t>
  </si>
  <si>
    <t>45.6%</t>
  </si>
  <si>
    <t>48.17%</t>
  </si>
  <si>
    <t>61.92%</t>
  </si>
  <si>
    <t>50.92%</t>
  </si>
  <si>
    <t>52.03%</t>
  </si>
  <si>
    <t>57.76%</t>
  </si>
  <si>
    <t>64.74%</t>
  </si>
  <si>
    <t>50.75%</t>
  </si>
  <si>
    <t>48.61%</t>
  </si>
  <si>
    <t>52.94%</t>
  </si>
  <si>
    <t>50.91%</t>
  </si>
  <si>
    <t>50.65%</t>
  </si>
  <si>
    <t>9.93%</t>
  </si>
  <si>
    <t>92.68%</t>
  </si>
  <si>
    <t>30.62%</t>
  </si>
  <si>
    <t>71.83%</t>
  </si>
  <si>
    <t>78.6%</t>
  </si>
  <si>
    <t>74.21%</t>
  </si>
  <si>
    <t>36.12%</t>
  </si>
  <si>
    <t>29.13%</t>
  </si>
  <si>
    <t>72.96%</t>
  </si>
  <si>
    <t>83.9%</t>
  </si>
  <si>
    <t>76.19%</t>
  </si>
  <si>
    <t>4.77%</t>
  </si>
  <si>
    <t>75.72%</t>
  </si>
  <si>
    <t>54.11%</t>
  </si>
  <si>
    <t>49.86%</t>
  </si>
  <si>
    <t>52.72%</t>
  </si>
  <si>
    <t>90.58%</t>
  </si>
  <si>
    <t>10.32%</t>
  </si>
  <si>
    <t>29.77%</t>
  </si>
  <si>
    <t>90.96%</t>
  </si>
  <si>
    <t>15.68%</t>
  </si>
  <si>
    <t>40.42%</t>
  </si>
  <si>
    <t>86.11%</t>
  </si>
  <si>
    <t>22.02%</t>
  </si>
  <si>
    <t>71.67%</t>
  </si>
  <si>
    <t>88%</t>
  </si>
  <si>
    <t>16.88%</t>
  </si>
  <si>
    <t>30.51%</t>
  </si>
  <si>
    <t>71.04%</t>
  </si>
  <si>
    <t>54.49%</t>
  </si>
  <si>
    <t>29.8%</t>
  </si>
  <si>
    <t>Q4. From what you have seen and heard so far do you think that Brexit makes it more likely or less likely that you would vote to support an independent Scotland?</t>
  </si>
  <si>
    <t>Base: Respondents in Scotland only</t>
  </si>
  <si>
    <t>Yes</t>
  </si>
  <si>
    <t>No</t>
  </si>
  <si>
    <t>1725</t>
  </si>
  <si>
    <t>842</t>
  </si>
  <si>
    <t>265</t>
  </si>
  <si>
    <t>306</t>
  </si>
  <si>
    <t>429</t>
  </si>
  <si>
    <t>460</t>
  </si>
  <si>
    <t>270</t>
  </si>
  <si>
    <t>565</t>
  </si>
  <si>
    <t>644</t>
  </si>
  <si>
    <t>561</t>
  </si>
  <si>
    <t>630</t>
  </si>
  <si>
    <t>483</t>
  </si>
  <si>
    <t>1665</t>
  </si>
  <si>
    <t>549</t>
  </si>
  <si>
    <t>898</t>
  </si>
  <si>
    <t>404</t>
  </si>
  <si>
    <t>317</t>
  </si>
  <si>
    <t>532</t>
  </si>
  <si>
    <t>697</t>
  </si>
  <si>
    <t>759</t>
  </si>
  <si>
    <t>1009</t>
  </si>
  <si>
    <t>365</t>
  </si>
  <si>
    <t>239</t>
  </si>
  <si>
    <t>954</t>
  </si>
  <si>
    <t>315</t>
  </si>
  <si>
    <t>428</t>
  </si>
  <si>
    <t>496</t>
  </si>
  <si>
    <t>554</t>
  </si>
  <si>
    <t>448</t>
  </si>
  <si>
    <t>811</t>
  </si>
  <si>
    <t>801</t>
  </si>
  <si>
    <t>509</t>
  </si>
  <si>
    <t>1612</t>
  </si>
  <si>
    <t>253</t>
  </si>
  <si>
    <t>453</t>
  </si>
  <si>
    <t>572</t>
  </si>
  <si>
    <t>1558</t>
  </si>
  <si>
    <t>813</t>
  </si>
  <si>
    <t>378</t>
  </si>
  <si>
    <t>713</t>
  </si>
  <si>
    <t>708</t>
  </si>
  <si>
    <t>400</t>
  </si>
  <si>
    <t>488</t>
  </si>
  <si>
    <t>487</t>
  </si>
  <si>
    <t>Much more likely</t>
  </si>
  <si>
    <t>409</t>
  </si>
  <si>
    <t>271</t>
  </si>
  <si>
    <t>248</t>
  </si>
  <si>
    <t>26.07%</t>
  </si>
  <si>
    <t>25.49%</t>
  </si>
  <si>
    <t>27.29%</t>
  </si>
  <si>
    <t>29.19%</t>
  </si>
  <si>
    <t>28.7%</t>
  </si>
  <si>
    <t>24.85%</t>
  </si>
  <si>
    <t>22.17%</t>
  </si>
  <si>
    <t>13.46%</t>
  </si>
  <si>
    <t>23.68%</t>
  </si>
  <si>
    <t>27.65%</t>
  </si>
  <si>
    <t>25.72%</t>
  </si>
  <si>
    <t>25.89%</t>
  </si>
  <si>
    <t>25.18%</t>
  </si>
  <si>
    <t>28.09%</t>
  </si>
  <si>
    <t>28.69%</t>
  </si>
  <si>
    <t>36.62%</t>
  </si>
  <si>
    <t>29.08%</t>
  </si>
  <si>
    <t>28.05%</t>
  </si>
  <si>
    <t>18.78%</t>
  </si>
  <si>
    <t>27.19%</t>
  </si>
  <si>
    <t>20.73%</t>
  </si>
  <si>
    <t>40.36%</t>
  </si>
  <si>
    <t>10.89%</t>
  </si>
  <si>
    <t>53.22%</t>
  </si>
  <si>
    <t>26.26%</t>
  </si>
  <si>
    <t>33.27%</t>
  </si>
  <si>
    <t>18.7%</t>
  </si>
  <si>
    <t>14.06%</t>
  </si>
  <si>
    <t>58.74%</t>
  </si>
  <si>
    <t>48.62%</t>
  </si>
  <si>
    <t>7.98%</t>
  </si>
  <si>
    <t>13.87%</t>
  </si>
  <si>
    <t>35.5%</t>
  </si>
  <si>
    <t>9.64%</t>
  </si>
  <si>
    <t>20.02%</t>
  </si>
  <si>
    <t>14.25%</t>
  </si>
  <si>
    <t>20.28%</t>
  </si>
  <si>
    <t>10.68%</t>
  </si>
  <si>
    <t>59.67%</t>
  </si>
  <si>
    <t>24.5%</t>
  </si>
  <si>
    <t>6.69%</t>
  </si>
  <si>
    <t>13.19%</t>
  </si>
  <si>
    <t>36.27%</t>
  </si>
  <si>
    <t>18.39%</t>
  </si>
  <si>
    <t>40.38%</t>
  </si>
  <si>
    <t>16.55%</t>
  </si>
  <si>
    <t>15.19%</t>
  </si>
  <si>
    <t>39.45%</t>
  </si>
  <si>
    <t>16.06%</t>
  </si>
  <si>
    <t>29.05%</t>
  </si>
  <si>
    <t>38.54%</t>
  </si>
  <si>
    <t>19.91%</t>
  </si>
  <si>
    <t>14.38%</t>
  </si>
  <si>
    <t>34.5%</t>
  </si>
  <si>
    <t>21.19%</t>
  </si>
  <si>
    <t>18.07%</t>
  </si>
  <si>
    <t>A little more likely</t>
  </si>
  <si>
    <t>11.54%</t>
  </si>
  <si>
    <t>11.97%</t>
  </si>
  <si>
    <t>16.14%</t>
  </si>
  <si>
    <t>7.85%</t>
  </si>
  <si>
    <t>6.2%</t>
  </si>
  <si>
    <t>9.55%</t>
  </si>
  <si>
    <t>13.2%</t>
  </si>
  <si>
    <t>9.88%</t>
  </si>
  <si>
    <t>11.84%</t>
  </si>
  <si>
    <t>11.44%</t>
  </si>
  <si>
    <t>12.2%</t>
  </si>
  <si>
    <t>9.41%</t>
  </si>
  <si>
    <t>10.59%</t>
  </si>
  <si>
    <t>16.37%</t>
  </si>
  <si>
    <t>9.66%</t>
  </si>
  <si>
    <t>14.03%</t>
  </si>
  <si>
    <t>28.28%</t>
  </si>
  <si>
    <t>11.69%</t>
  </si>
  <si>
    <t>7.04%</t>
  </si>
  <si>
    <t>13%</t>
  </si>
  <si>
    <t>3.87%</t>
  </si>
  <si>
    <t>17.42%</t>
  </si>
  <si>
    <t>9.85%</t>
  </si>
  <si>
    <t>13.06%</t>
  </si>
  <si>
    <t>20.34%</t>
  </si>
  <si>
    <t>12.85%</t>
  </si>
  <si>
    <t>9.1%</t>
  </si>
  <si>
    <t>8.67%</t>
  </si>
  <si>
    <t>14.2%</t>
  </si>
  <si>
    <t>9.12%</t>
  </si>
  <si>
    <t>2.75%</t>
  </si>
  <si>
    <t>18.16%</t>
  </si>
  <si>
    <t>10.37%</t>
  </si>
  <si>
    <t>30.5%</t>
  </si>
  <si>
    <t>7.58%</t>
  </si>
  <si>
    <t>22.64%</t>
  </si>
  <si>
    <t>13.85%</t>
  </si>
  <si>
    <t>12.25%</t>
  </si>
  <si>
    <t>14.54%</t>
  </si>
  <si>
    <t>6.73%</t>
  </si>
  <si>
    <t>12.65%</t>
  </si>
  <si>
    <t>13.3%</t>
  </si>
  <si>
    <t>10.72%</t>
  </si>
  <si>
    <t>15.46%</t>
  </si>
  <si>
    <t>12.17%</t>
  </si>
  <si>
    <t>15.6%</t>
  </si>
  <si>
    <t>13.8%</t>
  </si>
  <si>
    <t>11.55%</t>
  </si>
  <si>
    <t>9.25%</t>
  </si>
  <si>
    <t>Neither more nor less likely</t>
  </si>
  <si>
    <t>255</t>
  </si>
  <si>
    <t>176</t>
  </si>
  <si>
    <t>237</t>
  </si>
  <si>
    <t>152</t>
  </si>
  <si>
    <t>30.56%</t>
  </si>
  <si>
    <t>32.07%</t>
  </si>
  <si>
    <t>29.27%</t>
  </si>
  <si>
    <t>25.75%</t>
  </si>
  <si>
    <t>28.71%</t>
  </si>
  <si>
    <t>26.94%</t>
  </si>
  <si>
    <t>29.7%</t>
  </si>
  <si>
    <t>32.46%</t>
  </si>
  <si>
    <t>31.09%</t>
  </si>
  <si>
    <t>29.16%</t>
  </si>
  <si>
    <t>30.92%</t>
  </si>
  <si>
    <t>30.76%</t>
  </si>
  <si>
    <t>29.67%</t>
  </si>
  <si>
    <t>30.73%</t>
  </si>
  <si>
    <t>28.46%</t>
  </si>
  <si>
    <t>30.09%</t>
  </si>
  <si>
    <t>27.89%</t>
  </si>
  <si>
    <t>23.52%</t>
  </si>
  <si>
    <t>33.07%</t>
  </si>
  <si>
    <t>36.71%</t>
  </si>
  <si>
    <t>20.61%</t>
  </si>
  <si>
    <t>32.45%</t>
  </si>
  <si>
    <t>37.71%</t>
  </si>
  <si>
    <t>30.46%</t>
  </si>
  <si>
    <t>34.75%</t>
  </si>
  <si>
    <t>28.64%</t>
  </si>
  <si>
    <t>36.36%</t>
  </si>
  <si>
    <t>36.76%</t>
  </si>
  <si>
    <t>38.16%</t>
  </si>
  <si>
    <t>18.24%</t>
  </si>
  <si>
    <t>19.11%</t>
  </si>
  <si>
    <t>40.84%</t>
  </si>
  <si>
    <t>27.59%</t>
  </si>
  <si>
    <t>43.32%</t>
  </si>
  <si>
    <t>30.99%</t>
  </si>
  <si>
    <t>42.77%</t>
  </si>
  <si>
    <t>26.24%</t>
  </si>
  <si>
    <t>48.26%</t>
  </si>
  <si>
    <t>17.34%</t>
  </si>
  <si>
    <t>43.53%</t>
  </si>
  <si>
    <t>34.1%</t>
  </si>
  <si>
    <t>45.72%</t>
  </si>
  <si>
    <t>27.34%</t>
  </si>
  <si>
    <t>29.01%</t>
  </si>
  <si>
    <t>37.7%</t>
  </si>
  <si>
    <t>24.77%</t>
  </si>
  <si>
    <t>29.57%</t>
  </si>
  <si>
    <t>23.47%</t>
  </si>
  <si>
    <t>31.46%</t>
  </si>
  <si>
    <t>32.91%</t>
  </si>
  <si>
    <t>24.02%</t>
  </si>
  <si>
    <t>26.35%</t>
  </si>
  <si>
    <t>27.06%</t>
  </si>
  <si>
    <t>36.39%</t>
  </si>
  <si>
    <t>31.19%</t>
  </si>
  <si>
    <t>A little less likely</t>
  </si>
  <si>
    <t>3.42%</t>
  </si>
  <si>
    <t>10.5%</t>
  </si>
  <si>
    <t>4.47%</t>
  </si>
  <si>
    <t>2.79%</t>
  </si>
  <si>
    <t>4.11%</t>
  </si>
  <si>
    <t>4.97%</t>
  </si>
  <si>
    <t>4.24%</t>
  </si>
  <si>
    <t>5.14%</t>
  </si>
  <si>
    <t>4.74%</t>
  </si>
  <si>
    <t>5%</t>
  </si>
  <si>
    <t>9.9%</t>
  </si>
  <si>
    <t>3.65%</t>
  </si>
  <si>
    <t>11.38%</t>
  </si>
  <si>
    <t>15.35%</t>
  </si>
  <si>
    <t>6.83%</t>
  </si>
  <si>
    <t>2.81%</t>
  </si>
  <si>
    <t>5.33%</t>
  </si>
  <si>
    <t>2.12%</t>
  </si>
  <si>
    <t>10.67%</t>
  </si>
  <si>
    <t>3.62%</t>
  </si>
  <si>
    <t>7.05%</t>
  </si>
  <si>
    <t>5.58%</t>
  </si>
  <si>
    <t>4.09%</t>
  </si>
  <si>
    <t>12.43%</t>
  </si>
  <si>
    <t>4.95%</t>
  </si>
  <si>
    <t>4.27%</t>
  </si>
  <si>
    <t>3.72%</t>
  </si>
  <si>
    <t>4.19%</t>
  </si>
  <si>
    <t>5.67%</t>
  </si>
  <si>
    <t>6.08%</t>
  </si>
  <si>
    <t>Much less likely</t>
  </si>
  <si>
    <t>131</t>
  </si>
  <si>
    <t>26.59%</t>
  </si>
  <si>
    <t>8.98%</t>
  </si>
  <si>
    <t>6.98%</t>
  </si>
  <si>
    <t>13.95%</t>
  </si>
  <si>
    <t>22.06%</t>
  </si>
  <si>
    <t>22.29%</t>
  </si>
  <si>
    <t>34.68%</t>
  </si>
  <si>
    <t>42.28%</t>
  </si>
  <si>
    <t>22.08%</t>
  </si>
  <si>
    <t>20.94%</t>
  </si>
  <si>
    <t>21.06%</t>
  </si>
  <si>
    <t>19.4%</t>
  </si>
  <si>
    <t>16.22%</t>
  </si>
  <si>
    <t>23.26%</t>
  </si>
  <si>
    <t>22.96%</t>
  </si>
  <si>
    <t>17.77%</t>
  </si>
  <si>
    <t>16.48%</t>
  </si>
  <si>
    <t>19.78%</t>
  </si>
  <si>
    <t>10.8%</t>
  </si>
  <si>
    <t>9.59%</t>
  </si>
  <si>
    <t>34.78%</t>
  </si>
  <si>
    <t>12.76%</t>
  </si>
  <si>
    <t>21.95%</t>
  </si>
  <si>
    <t>46.78%</t>
  </si>
  <si>
    <t>21.15%</t>
  </si>
  <si>
    <t>31.75%</t>
  </si>
  <si>
    <t>18.4%</t>
  </si>
  <si>
    <t>31.53%</t>
  </si>
  <si>
    <t>3.41%</t>
  </si>
  <si>
    <t>18.86%</t>
  </si>
  <si>
    <t>10.18%</t>
  </si>
  <si>
    <t>34.26%</t>
  </si>
  <si>
    <t>36.72%</t>
  </si>
  <si>
    <t>53.12%</t>
  </si>
  <si>
    <t>20.03%</t>
  </si>
  <si>
    <t>25.1%</t>
  </si>
  <si>
    <t>3.23%</t>
  </si>
  <si>
    <t>33.48%</t>
  </si>
  <si>
    <t>3.5%</t>
  </si>
  <si>
    <t>27.15%</t>
  </si>
  <si>
    <t>14.76%</t>
  </si>
  <si>
    <t>12.56%</t>
  </si>
  <si>
    <t>13.84%</t>
  </si>
  <si>
    <t>12.6%</t>
  </si>
  <si>
    <t>43.41%</t>
  </si>
  <si>
    <t>21.75%</t>
  </si>
  <si>
    <t>37.93%</t>
  </si>
  <si>
    <t>25.05%</t>
  </si>
  <si>
    <t>11.56%</t>
  </si>
  <si>
    <t>35%</t>
  </si>
  <si>
    <t>16.73%</t>
  </si>
  <si>
    <t>13.07%</t>
  </si>
  <si>
    <t>34.61%</t>
  </si>
  <si>
    <t>29.54%</t>
  </si>
  <si>
    <t>17.52%</t>
  </si>
  <si>
    <t>18.73%</t>
  </si>
  <si>
    <t>Don’t know</t>
  </si>
  <si>
    <t>6.21%</t>
  </si>
  <si>
    <t>10.91%</t>
  </si>
  <si>
    <t>11.34%</t>
  </si>
  <si>
    <t>9.2%</t>
  </si>
  <si>
    <t>8.04%</t>
  </si>
  <si>
    <t>8.62%</t>
  </si>
  <si>
    <t>7.18%</t>
  </si>
  <si>
    <t>10.16%</t>
  </si>
  <si>
    <t>10.33%</t>
  </si>
  <si>
    <t>13.13%</t>
  </si>
  <si>
    <t>8.15%</t>
  </si>
  <si>
    <t>11.3%</t>
  </si>
  <si>
    <t>11.99%</t>
  </si>
  <si>
    <t>3.16%</t>
  </si>
  <si>
    <t>5.48%</t>
  </si>
  <si>
    <t>2.43%</t>
  </si>
  <si>
    <t>15.36%</t>
  </si>
  <si>
    <t>22.95%</t>
  </si>
  <si>
    <t>17.93%</t>
  </si>
  <si>
    <t>3.83%</t>
  </si>
  <si>
    <t>6.7%</t>
  </si>
  <si>
    <t>6.93%</t>
  </si>
  <si>
    <t>2014 Scottish ReferendumVote</t>
  </si>
  <si>
    <t>Q5. From what you have seen and heard so far do you think that Brexit makes it more likely or less likely that you would vote to support a united Ireland?</t>
  </si>
  <si>
    <t>Base: Respondents in N. Ireland only</t>
  </si>
  <si>
    <t>Alliance Party</t>
  </si>
  <si>
    <t>DUP</t>
  </si>
  <si>
    <t>Sinn Fein</t>
  </si>
  <si>
    <t>SDLP</t>
  </si>
  <si>
    <t>UUP</t>
  </si>
  <si>
    <t>207</t>
  </si>
  <si>
    <t>85</t>
  </si>
  <si>
    <t>544</t>
  </si>
  <si>
    <t>122</t>
  </si>
  <si>
    <t>522</t>
  </si>
  <si>
    <t>514</t>
  </si>
  <si>
    <t>15.49%</t>
  </si>
  <si>
    <t>15.06%</t>
  </si>
  <si>
    <t>16.02%</t>
  </si>
  <si>
    <t>25.54%</t>
  </si>
  <si>
    <t>13.41%</t>
  </si>
  <si>
    <t>11.22%</t>
  </si>
  <si>
    <t>16.41%</t>
  </si>
  <si>
    <t>16.43%</t>
  </si>
  <si>
    <t>24.71%</t>
  </si>
  <si>
    <t>13.62%</t>
  </si>
  <si>
    <t>13.96%</t>
  </si>
  <si>
    <t>21.38%</t>
  </si>
  <si>
    <t>23.53%</t>
  </si>
  <si>
    <t>10.85%</t>
  </si>
  <si>
    <t>5.46%</t>
  </si>
  <si>
    <t>6.52%</t>
  </si>
  <si>
    <t>24.91%</t>
  </si>
  <si>
    <t>11.61%</t>
  </si>
  <si>
    <t>12.72%</t>
  </si>
  <si>
    <t>27.5%</t>
  </si>
  <si>
    <t>15.55%</t>
  </si>
  <si>
    <t>24.23%</t>
  </si>
  <si>
    <t>3.33%</t>
  </si>
  <si>
    <t>56.12%</t>
  </si>
  <si>
    <t>43.57%</t>
  </si>
  <si>
    <t>19.77%</t>
  </si>
  <si>
    <t>25.17%</t>
  </si>
  <si>
    <t>19.81%</t>
  </si>
  <si>
    <t>5.85%</t>
  </si>
  <si>
    <t>9.71%</t>
  </si>
  <si>
    <t>24.86%</t>
  </si>
  <si>
    <t>8.14%</t>
  </si>
  <si>
    <t>12.46%</t>
  </si>
  <si>
    <t>26.67%</t>
  </si>
  <si>
    <t>7.53%</t>
  </si>
  <si>
    <t>25.61%</t>
  </si>
  <si>
    <t>21.2%</t>
  </si>
  <si>
    <t>7.75%</t>
  </si>
  <si>
    <t>11.68%</t>
  </si>
  <si>
    <t>26.7%</t>
  </si>
  <si>
    <t>10.51%</t>
  </si>
  <si>
    <t>10.01%</t>
  </si>
  <si>
    <t>12.74%</t>
  </si>
  <si>
    <t>6.3%</t>
  </si>
  <si>
    <t>21.22%</t>
  </si>
  <si>
    <t>12.14%</t>
  </si>
  <si>
    <t>7.51%</t>
  </si>
  <si>
    <t>10.21%</t>
  </si>
  <si>
    <t>4.67%</t>
  </si>
  <si>
    <t>13.74%</t>
  </si>
  <si>
    <t>13.12%</t>
  </si>
  <si>
    <t>11.71%</t>
  </si>
  <si>
    <t>9.39%</t>
  </si>
  <si>
    <t>8.89%</t>
  </si>
  <si>
    <t>9.37%</t>
  </si>
  <si>
    <t>11.26%</t>
  </si>
  <si>
    <t>15.3%</t>
  </si>
  <si>
    <t>22.49%</t>
  </si>
  <si>
    <t>9.68%</t>
  </si>
  <si>
    <t>15.71%</t>
  </si>
  <si>
    <t>11.28%</t>
  </si>
  <si>
    <t>19.26%</t>
  </si>
  <si>
    <t>15.16%</t>
  </si>
  <si>
    <t>2.65%</t>
  </si>
  <si>
    <t>14.79%</t>
  </si>
  <si>
    <t>15.45%</t>
  </si>
  <si>
    <t>16.96%</t>
  </si>
  <si>
    <t>20.8%</t>
  </si>
  <si>
    <t>10.05%</t>
  </si>
  <si>
    <t>16.99%</t>
  </si>
  <si>
    <t>3.46%</t>
  </si>
  <si>
    <t>13.34%</t>
  </si>
  <si>
    <t>7.24%</t>
  </si>
  <si>
    <t>170</t>
  </si>
  <si>
    <t>166</t>
  </si>
  <si>
    <t>32.54%</t>
  </si>
  <si>
    <t>33.13%</t>
  </si>
  <si>
    <t>31.74%</t>
  </si>
  <si>
    <t>36.24%</t>
  </si>
  <si>
    <t>30.3%</t>
  </si>
  <si>
    <t>33.78%</t>
  </si>
  <si>
    <t>37.29%</t>
  </si>
  <si>
    <t>33.34%</t>
  </si>
  <si>
    <t>27.13%</t>
  </si>
  <si>
    <t>34.54%</t>
  </si>
  <si>
    <t>30.87%</t>
  </si>
  <si>
    <t>38.59%</t>
  </si>
  <si>
    <t>27.73%</t>
  </si>
  <si>
    <t>34.29%</t>
  </si>
  <si>
    <t>29.24%</t>
  </si>
  <si>
    <t>34.12%</t>
  </si>
  <si>
    <t>26.39%</t>
  </si>
  <si>
    <t>38.53%</t>
  </si>
  <si>
    <t>35.29%</t>
  </si>
  <si>
    <t>59.4%</t>
  </si>
  <si>
    <t>21.82%</t>
  </si>
  <si>
    <t>30.45%</t>
  </si>
  <si>
    <t>27.23%</t>
  </si>
  <si>
    <t>32.36%</t>
  </si>
  <si>
    <t>32.28%</t>
  </si>
  <si>
    <t>30.86%</t>
  </si>
  <si>
    <t>40.55%</t>
  </si>
  <si>
    <t>15.85%</t>
  </si>
  <si>
    <t>19.49%</t>
  </si>
  <si>
    <t>39.02%</t>
  </si>
  <si>
    <t>34.33%</t>
  </si>
  <si>
    <t>27.66%</t>
  </si>
  <si>
    <t>32.18%</t>
  </si>
  <si>
    <t>47.82%</t>
  </si>
  <si>
    <t>27.38%</t>
  </si>
  <si>
    <t>46.25%</t>
  </si>
  <si>
    <t>39.74%</t>
  </si>
  <si>
    <t>31.15%</t>
  </si>
  <si>
    <t>29.94%</t>
  </si>
  <si>
    <t>29.44%</t>
  </si>
  <si>
    <t>28.82%</t>
  </si>
  <si>
    <t>25.37%</t>
  </si>
  <si>
    <t>32.79%</t>
  </si>
  <si>
    <t>29.17%</t>
  </si>
  <si>
    <t>36.3%</t>
  </si>
  <si>
    <t>28.63%</t>
  </si>
  <si>
    <t>12.53%</t>
  </si>
  <si>
    <t>2.56%</t>
  </si>
  <si>
    <t>9.54%</t>
  </si>
  <si>
    <t>5.73%</t>
  </si>
  <si>
    <t>2.24%</t>
  </si>
  <si>
    <t>6.66%</t>
  </si>
  <si>
    <t>2.88%</t>
  </si>
  <si>
    <t>7.01%</t>
  </si>
  <si>
    <t>8.96%</t>
  </si>
  <si>
    <t>7.1%</t>
  </si>
  <si>
    <t>11.4%</t>
  </si>
  <si>
    <t>3.67%</t>
  </si>
  <si>
    <t>17.37%</t>
  </si>
  <si>
    <t>5.23%</t>
  </si>
  <si>
    <t>6.4%</t>
  </si>
  <si>
    <t>3.37%</t>
  </si>
  <si>
    <t>0.87%</t>
  </si>
  <si>
    <t>2%</t>
  </si>
  <si>
    <t>22.1%</t>
  </si>
  <si>
    <t>37.18%</t>
  </si>
  <si>
    <t>16.07%</t>
  </si>
  <si>
    <t>27.71%</t>
  </si>
  <si>
    <t>30.57%</t>
  </si>
  <si>
    <t>36.14%</t>
  </si>
  <si>
    <t>55.64%</t>
  </si>
  <si>
    <t>32%</t>
  </si>
  <si>
    <t>26.86%</t>
  </si>
  <si>
    <t>28.58%</t>
  </si>
  <si>
    <t>25.3%</t>
  </si>
  <si>
    <t>25.38%</t>
  </si>
  <si>
    <t>38.36%</t>
  </si>
  <si>
    <t>21.72%</t>
  </si>
  <si>
    <t>27.86%</t>
  </si>
  <si>
    <t>41.9%</t>
  </si>
  <si>
    <t>9.67%</t>
  </si>
  <si>
    <t>9.22%</t>
  </si>
  <si>
    <t>46.22%</t>
  </si>
  <si>
    <t>28.29%</t>
  </si>
  <si>
    <t>28.84%</t>
  </si>
  <si>
    <t>53.39%</t>
  </si>
  <si>
    <t>17.82%</t>
  </si>
  <si>
    <t>16.7%</t>
  </si>
  <si>
    <t>65.79%</t>
  </si>
  <si>
    <t>6.71%</t>
  </si>
  <si>
    <t>50.81%</t>
  </si>
  <si>
    <t>53.93%</t>
  </si>
  <si>
    <t>15.59%</t>
  </si>
  <si>
    <t>33.2%</t>
  </si>
  <si>
    <t>14.65%</t>
  </si>
  <si>
    <t>20.71%</t>
  </si>
  <si>
    <t>16.63%</t>
  </si>
  <si>
    <t>51.48%</t>
  </si>
  <si>
    <t>15.7%</t>
  </si>
  <si>
    <t>51.71%</t>
  </si>
  <si>
    <t>34.96%</t>
  </si>
  <si>
    <t>16.57%</t>
  </si>
  <si>
    <t>47.39%</t>
  </si>
  <si>
    <t>23.34%</t>
  </si>
  <si>
    <t>18.12%</t>
  </si>
  <si>
    <t>55.05%</t>
  </si>
  <si>
    <t>41.22%</t>
  </si>
  <si>
    <t>13.86%</t>
  </si>
  <si>
    <t>24.59%</t>
  </si>
  <si>
    <t>45.87%</t>
  </si>
  <si>
    <t>8.3%</t>
  </si>
  <si>
    <t>17.63%</t>
  </si>
  <si>
    <t>7.23%</t>
  </si>
  <si>
    <t>10.64%</t>
  </si>
  <si>
    <t>5.57%</t>
  </si>
  <si>
    <t>6.81%</t>
  </si>
  <si>
    <t>8.37%</t>
  </si>
  <si>
    <t>7.92%</t>
  </si>
  <si>
    <t>8.44%</t>
  </si>
  <si>
    <t>3.56%</t>
  </si>
  <si>
    <t>4%</t>
  </si>
  <si>
    <t>17.99%</t>
  </si>
  <si>
    <t>19.73%</t>
  </si>
  <si>
    <t>8.84%</t>
  </si>
  <si>
    <t>6.59%</t>
  </si>
  <si>
    <t>8.36%</t>
  </si>
  <si>
    <t>6.86%</t>
  </si>
  <si>
    <t>Q6. From what you have seen or heard so far, if there was a vote tomorrow on the type of Brexit deal that the UK Government is aiming to achieve from the EU, how would you be likely to vote?</t>
  </si>
  <si>
    <t>Accept the deal</t>
  </si>
  <si>
    <t>5216</t>
  </si>
  <si>
    <t>2256</t>
  </si>
  <si>
    <t>2957</t>
  </si>
  <si>
    <t>660</t>
  </si>
  <si>
    <t>735</t>
  </si>
  <si>
    <t>796</t>
  </si>
  <si>
    <t>639</t>
  </si>
  <si>
    <t>1765</t>
  </si>
  <si>
    <t>1544</t>
  </si>
  <si>
    <t>1332</t>
  </si>
  <si>
    <t>1805</t>
  </si>
  <si>
    <t>1951</t>
  </si>
  <si>
    <t>2136</t>
  </si>
  <si>
    <t>262</t>
  </si>
  <si>
    <t>4701</t>
  </si>
  <si>
    <t>439</t>
  </si>
  <si>
    <t>345</t>
  </si>
  <si>
    <t>534</t>
  </si>
  <si>
    <t>382</t>
  </si>
  <si>
    <t>423</t>
  </si>
  <si>
    <t>2541</t>
  </si>
  <si>
    <t>2392</t>
  </si>
  <si>
    <t>2717</t>
  </si>
  <si>
    <t>2338</t>
  </si>
  <si>
    <t>1351</t>
  </si>
  <si>
    <t>546</t>
  </si>
  <si>
    <t>1811</t>
  </si>
  <si>
    <t>808</t>
  </si>
  <si>
    <t>1409</t>
  </si>
  <si>
    <t>2187</t>
  </si>
  <si>
    <t>1328</t>
  </si>
  <si>
    <t>920</t>
  </si>
  <si>
    <t>2772</t>
  </si>
  <si>
    <t>1256</t>
  </si>
  <si>
    <t>1977</t>
  </si>
  <si>
    <t>2367</t>
  </si>
  <si>
    <t>961</t>
  </si>
  <si>
    <t>1841</t>
  </si>
  <si>
    <t>25.96%</t>
  </si>
  <si>
    <t>21.91%</t>
  </si>
  <si>
    <t>30.21%</t>
  </si>
  <si>
    <t>28.83%</t>
  </si>
  <si>
    <t>25.67%</t>
  </si>
  <si>
    <t>22.14%</t>
  </si>
  <si>
    <t>25.34%</t>
  </si>
  <si>
    <t>30.6%</t>
  </si>
  <si>
    <t>30.72%</t>
  </si>
  <si>
    <t>24.37%</t>
  </si>
  <si>
    <t>25.28%</t>
  </si>
  <si>
    <t>26.74%</t>
  </si>
  <si>
    <t>28.31%</t>
  </si>
  <si>
    <t>23.01%</t>
  </si>
  <si>
    <t>28.79%</t>
  </si>
  <si>
    <t>28.1%</t>
  </si>
  <si>
    <t>23.11%</t>
  </si>
  <si>
    <t>17.72%</t>
  </si>
  <si>
    <t>25.68%</t>
  </si>
  <si>
    <t>30.12%</t>
  </si>
  <si>
    <t>16.38%</t>
  </si>
  <si>
    <t>34.45%</t>
  </si>
  <si>
    <t>26.53%</t>
  </si>
  <si>
    <t>25.58%</t>
  </si>
  <si>
    <t>24.62%</t>
  </si>
  <si>
    <t>24.92%</t>
  </si>
  <si>
    <t>28.97%</t>
  </si>
  <si>
    <t>24.3%</t>
  </si>
  <si>
    <t>25.33%</t>
  </si>
  <si>
    <t>21.93%</t>
  </si>
  <si>
    <t>23.56%</t>
  </si>
  <si>
    <t>25.8%</t>
  </si>
  <si>
    <t>25.36%</t>
  </si>
  <si>
    <t>27.11%</t>
  </si>
  <si>
    <t>22.89%</t>
  </si>
  <si>
    <t>30.31%</t>
  </si>
  <si>
    <t>25.2%</t>
  </si>
  <si>
    <t>36.08%</t>
  </si>
  <si>
    <t>22.19%</t>
  </si>
  <si>
    <t>28.26%</t>
  </si>
  <si>
    <t>17.25%</t>
  </si>
  <si>
    <t>25.83%</t>
  </si>
  <si>
    <t>23.38%</t>
  </si>
  <si>
    <t>41.16%</t>
  </si>
  <si>
    <t>22.3%</t>
  </si>
  <si>
    <t>28.77%</t>
  </si>
  <si>
    <t>19.06%</t>
  </si>
  <si>
    <t>17.14%</t>
  </si>
  <si>
    <t>28.59%</t>
  </si>
  <si>
    <t>15.96%</t>
  </si>
  <si>
    <t>8.4%</t>
  </si>
  <si>
    <t>18.43%</t>
  </si>
  <si>
    <t>20.54%</t>
  </si>
  <si>
    <t>36.86%</t>
  </si>
  <si>
    <t>28.94%</t>
  </si>
  <si>
    <t>19.31%</t>
  </si>
  <si>
    <t>36.49%</t>
  </si>
  <si>
    <t>22.11%</t>
  </si>
  <si>
    <t>34.27%</t>
  </si>
  <si>
    <t>22.72%</t>
  </si>
  <si>
    <t>21.17%</t>
  </si>
  <si>
    <t>40.59%</t>
  </si>
  <si>
    <t>24.56%</t>
  </si>
  <si>
    <t>Reject the deal</t>
  </si>
  <si>
    <t>6550</t>
  </si>
  <si>
    <t>3758</t>
  </si>
  <si>
    <t>953</t>
  </si>
  <si>
    <t>1048</t>
  </si>
  <si>
    <t>910</t>
  </si>
  <si>
    <t>1528</t>
  </si>
  <si>
    <t>781</t>
  </si>
  <si>
    <t>1708</t>
  </si>
  <si>
    <t>2404</t>
  </si>
  <si>
    <t>2582</t>
  </si>
  <si>
    <t>358</t>
  </si>
  <si>
    <t>1788</t>
  </si>
  <si>
    <t>674</t>
  </si>
  <si>
    <t>6073</t>
  </si>
  <si>
    <t>837</t>
  </si>
  <si>
    <t>695</t>
  </si>
  <si>
    <t>302</t>
  </si>
  <si>
    <t>2794</t>
  </si>
  <si>
    <t>2949</t>
  </si>
  <si>
    <t>2488</t>
  </si>
  <si>
    <t>2645</t>
  </si>
  <si>
    <t>3569</t>
  </si>
  <si>
    <t>2439</t>
  </si>
  <si>
    <t>864</t>
  </si>
  <si>
    <t>3572</t>
  </si>
  <si>
    <t>2019</t>
  </si>
  <si>
    <t>3083</t>
  </si>
  <si>
    <t>1909</t>
  </si>
  <si>
    <t>1757</t>
  </si>
  <si>
    <t>2531</t>
  </si>
  <si>
    <t>1931</t>
  </si>
  <si>
    <t>3066</t>
  </si>
  <si>
    <t>1091</t>
  </si>
  <si>
    <t>1984</t>
  </si>
  <si>
    <t>997</t>
  </si>
  <si>
    <t>2425</t>
  </si>
  <si>
    <t>38.39%</t>
  </si>
  <si>
    <t>27.7%</t>
  </si>
  <si>
    <t>31.33%</t>
  </si>
  <si>
    <t>35.28%</t>
  </si>
  <si>
    <t>35.91%</t>
  </si>
  <si>
    <t>34.2%</t>
  </si>
  <si>
    <t>29.58%</t>
  </si>
  <si>
    <t>31.03%</t>
  </si>
  <si>
    <t>31.66%</t>
  </si>
  <si>
    <t>38.47%</t>
  </si>
  <si>
    <t>29.51%</t>
  </si>
  <si>
    <t>33.4%</t>
  </si>
  <si>
    <t>35.48%</t>
  </si>
  <si>
    <t>33.97%</t>
  </si>
  <si>
    <t>26.15%</t>
  </si>
  <si>
    <t>35.94%</t>
  </si>
  <si>
    <t>29.75%</t>
  </si>
  <si>
    <t>29.82%</t>
  </si>
  <si>
    <t>23.59%</t>
  </si>
  <si>
    <t>27.6%</t>
  </si>
  <si>
    <t>27.3%</t>
  </si>
  <si>
    <t>33.04%</t>
  </si>
  <si>
    <t>31.47%</t>
  </si>
  <si>
    <t>31.25%</t>
  </si>
  <si>
    <t>33.38%</t>
  </si>
  <si>
    <t>36.37%</t>
  </si>
  <si>
    <t>32.96%</t>
  </si>
  <si>
    <t>35.71%</t>
  </si>
  <si>
    <t>32.78%</t>
  </si>
  <si>
    <t>33.33%</t>
  </si>
  <si>
    <t>32.7%</t>
  </si>
  <si>
    <t>31.76%</t>
  </si>
  <si>
    <t>30.74%</t>
  </si>
  <si>
    <t>37.95%</t>
  </si>
  <si>
    <t>31.39%</t>
  </si>
  <si>
    <t>39.83%</t>
  </si>
  <si>
    <t>36.03%</t>
  </si>
  <si>
    <t>39.28%</t>
  </si>
  <si>
    <t>32.69%</t>
  </si>
  <si>
    <t>38.79%</t>
  </si>
  <si>
    <t>11.01%</t>
  </si>
  <si>
    <t>29.43%</t>
  </si>
  <si>
    <t>40.25%</t>
  </si>
  <si>
    <t>37.06%</t>
  </si>
  <si>
    <t>56.02%</t>
  </si>
  <si>
    <t>45.66%</t>
  </si>
  <si>
    <t>33.73%</t>
  </si>
  <si>
    <t>14.44%</t>
  </si>
  <si>
    <t>40.51%</t>
  </si>
  <si>
    <t>32.93%</t>
  </si>
  <si>
    <t>24.97%</t>
  </si>
  <si>
    <t>42.25%</t>
  </si>
  <si>
    <t>31.86%</t>
  </si>
  <si>
    <t>27.97%</t>
  </si>
  <si>
    <t>42.2%</t>
  </si>
  <si>
    <t>31.29%</t>
  </si>
  <si>
    <t>34.92%</t>
  </si>
  <si>
    <t>40.53%</t>
  </si>
  <si>
    <t>34.7%</t>
  </si>
  <si>
    <t>37.54%</t>
  </si>
  <si>
    <t>25.48%</t>
  </si>
  <si>
    <t>1467</t>
  </si>
  <si>
    <t>902</t>
  </si>
  <si>
    <t>698</t>
  </si>
  <si>
    <t>225</t>
  </si>
  <si>
    <t>590</t>
  </si>
  <si>
    <t>551</t>
  </si>
  <si>
    <t>242</t>
  </si>
  <si>
    <t>392</t>
  </si>
  <si>
    <t>566</t>
  </si>
  <si>
    <t>296</t>
  </si>
  <si>
    <t>338</t>
  </si>
  <si>
    <t>481</t>
  </si>
  <si>
    <t>143</t>
  </si>
  <si>
    <t>397</t>
  </si>
  <si>
    <t>542</t>
  </si>
  <si>
    <t>7.3%</t>
  </si>
  <si>
    <t>8.76%</t>
  </si>
  <si>
    <t>5.78%</t>
  </si>
  <si>
    <t>10.52%</t>
  </si>
  <si>
    <t>8.86%</t>
  </si>
  <si>
    <t>6.13%</t>
  </si>
  <si>
    <t>10.19%</t>
  </si>
  <si>
    <t>9.09%</t>
  </si>
  <si>
    <t>8.54%</t>
  </si>
  <si>
    <t>11.35%</t>
  </si>
  <si>
    <t>7.22%</t>
  </si>
  <si>
    <t>8.24%</t>
  </si>
  <si>
    <t>11.98%</t>
  </si>
  <si>
    <t>14.5%</t>
  </si>
  <si>
    <t>8.93%</t>
  </si>
  <si>
    <t>5.76%</t>
  </si>
  <si>
    <t>7.03%</t>
  </si>
  <si>
    <t>10.88%</t>
  </si>
  <si>
    <t>7.34%</t>
  </si>
  <si>
    <t>6.07%</t>
  </si>
  <si>
    <t>7.09%</t>
  </si>
  <si>
    <t>9.17%</t>
  </si>
  <si>
    <t>4.56%</t>
  </si>
  <si>
    <t>4.52%</t>
  </si>
  <si>
    <t>4.23%</t>
  </si>
  <si>
    <t>6.75%</t>
  </si>
  <si>
    <t>7.16%</t>
  </si>
  <si>
    <t>6.24%</t>
  </si>
  <si>
    <t>12.55%</t>
  </si>
  <si>
    <t>6.51%</t>
  </si>
  <si>
    <t>8.19%</t>
  </si>
  <si>
    <t>8.12%</t>
  </si>
  <si>
    <t>6.36%</t>
  </si>
  <si>
    <t>4.53%</t>
  </si>
  <si>
    <t>7.33%</t>
  </si>
  <si>
    <t>7.41%</t>
  </si>
  <si>
    <t>Don’t Know</t>
  </si>
  <si>
    <t>6856</t>
  </si>
  <si>
    <t>4347</t>
  </si>
  <si>
    <t>1243</t>
  </si>
  <si>
    <t>1221</t>
  </si>
  <si>
    <t>982</t>
  </si>
  <si>
    <t>743</t>
  </si>
  <si>
    <t>2636</t>
  </si>
  <si>
    <t>1758</t>
  </si>
  <si>
    <t>876</t>
  </si>
  <si>
    <t>1587</t>
  </si>
  <si>
    <t>2158</t>
  </si>
  <si>
    <t>2210</t>
  </si>
  <si>
    <t>2333</t>
  </si>
  <si>
    <t>1110</t>
  </si>
  <si>
    <t>1539</t>
  </si>
  <si>
    <t>964</t>
  </si>
  <si>
    <t>6292</t>
  </si>
  <si>
    <t>800</t>
  </si>
  <si>
    <t>557</t>
  </si>
  <si>
    <t>321</t>
  </si>
  <si>
    <t>571</t>
  </si>
  <si>
    <t>589</t>
  </si>
  <si>
    <t>2725</t>
  </si>
  <si>
    <t>1973</t>
  </si>
  <si>
    <t>346</t>
  </si>
  <si>
    <t>2500</t>
  </si>
  <si>
    <t>3088</t>
  </si>
  <si>
    <t>958</t>
  </si>
  <si>
    <t>1507</t>
  </si>
  <si>
    <t>1962</t>
  </si>
  <si>
    <t>1778</t>
  </si>
  <si>
    <t>2885</t>
  </si>
  <si>
    <t>1604</t>
  </si>
  <si>
    <t>936</t>
  </si>
  <si>
    <t>2330</t>
  </si>
  <si>
    <t>1572</t>
  </si>
  <si>
    <t>1148</t>
  </si>
  <si>
    <t>2396</t>
  </si>
  <si>
    <t>1904</t>
  </si>
  <si>
    <t>2416</t>
  </si>
  <si>
    <t>2263</t>
  </si>
  <si>
    <t>2361</t>
  </si>
  <si>
    <t>2503</t>
  </si>
  <si>
    <t>34.13%</t>
  </si>
  <si>
    <t>42.22%</t>
  </si>
  <si>
    <t>25.62%</t>
  </si>
  <si>
    <t>36.11%</t>
  </si>
  <si>
    <t>37.32%</t>
  </si>
  <si>
    <t>35.52%</t>
  </si>
  <si>
    <t>33.63%</t>
  </si>
  <si>
    <t>36.4%</t>
  </si>
  <si>
    <t>29.09%</t>
  </si>
  <si>
    <t>37.28%</t>
  </si>
  <si>
    <t>32.66%</t>
  </si>
  <si>
    <t>30.69%</t>
  </si>
  <si>
    <t>41.65%</t>
  </si>
  <si>
    <t>33.86%</t>
  </si>
  <si>
    <t>38.12%</t>
  </si>
  <si>
    <t>34.32%</t>
  </si>
  <si>
    <t>30.93%</t>
  </si>
  <si>
    <t>29.98%</t>
  </si>
  <si>
    <t>33.71%</t>
  </si>
  <si>
    <t>33.89%</t>
  </si>
  <si>
    <t>37.86%</t>
  </si>
  <si>
    <t>34.23%</t>
  </si>
  <si>
    <t>35.85%</t>
  </si>
  <si>
    <t>34.89%</t>
  </si>
  <si>
    <t>31.9%</t>
  </si>
  <si>
    <t>32.73%</t>
  </si>
  <si>
    <t>38.49%</t>
  </si>
  <si>
    <t>33.77%</t>
  </si>
  <si>
    <t>34%</t>
  </si>
  <si>
    <t>34.84%</t>
  </si>
  <si>
    <t>34.07%</t>
  </si>
  <si>
    <t>37.19%</t>
  </si>
  <si>
    <t>32.5%</t>
  </si>
  <si>
    <t>33.56%</t>
  </si>
  <si>
    <t>29.76%</t>
  </si>
  <si>
    <t>33.42%</t>
  </si>
  <si>
    <t>32.27%</t>
  </si>
  <si>
    <t>33.11%</t>
  </si>
  <si>
    <t>30.65%</t>
  </si>
  <si>
    <t>30.9%</t>
  </si>
  <si>
    <t>63.98%</t>
  </si>
  <si>
    <t>32.37%</t>
  </si>
  <si>
    <t>34.28%</t>
  </si>
  <si>
    <t>32.34%</t>
  </si>
  <si>
    <t>52.01%</t>
  </si>
  <si>
    <t>27.8%</t>
  </si>
  <si>
    <t>58.69%</t>
  </si>
  <si>
    <t>32.71%</t>
  </si>
  <si>
    <t>26.16%</t>
  </si>
  <si>
    <t>33.54%</t>
  </si>
  <si>
    <t>31.93%</t>
  </si>
  <si>
    <t>26.71%</t>
  </si>
  <si>
    <t>34.6%</t>
  </si>
  <si>
    <t>27.57%</t>
  </si>
  <si>
    <t>29.61%</t>
  </si>
  <si>
    <t>34.43%</t>
  </si>
  <si>
    <t>31.94%</t>
  </si>
  <si>
    <t>20.17%</t>
  </si>
  <si>
    <t>33.69%</t>
  </si>
  <si>
    <t>39.56%</t>
  </si>
  <si>
    <t>34.24%</t>
  </si>
  <si>
    <t>Q7. Imagine that UK and the EU are unable to reach a deal on the terms of Brexit by the date that the UK is due to leave the EU on 29th March next year.  What do you think should happen?</t>
  </si>
  <si>
    <t xml:space="preserve">The UK should remain in the EU </t>
  </si>
  <si>
    <t>7010</t>
  </si>
  <si>
    <t>3678</t>
  </si>
  <si>
    <t>3331</t>
  </si>
  <si>
    <t>1459</t>
  </si>
  <si>
    <t>1247</t>
  </si>
  <si>
    <t>1113</t>
  </si>
  <si>
    <t>858</t>
  </si>
  <si>
    <t>671</t>
  </si>
  <si>
    <t>1869</t>
  </si>
  <si>
    <t>1654</t>
  </si>
  <si>
    <t>2444</t>
  </si>
  <si>
    <t>1862</t>
  </si>
  <si>
    <t>2275</t>
  </si>
  <si>
    <t>2651</t>
  </si>
  <si>
    <t>2987</t>
  </si>
  <si>
    <t>353</t>
  </si>
  <si>
    <t>258</t>
  </si>
  <si>
    <t>1340</t>
  </si>
  <si>
    <t>717</t>
  </si>
  <si>
    <t>6162</t>
  </si>
  <si>
    <t>415</t>
  </si>
  <si>
    <t>1063</t>
  </si>
  <si>
    <t>712</t>
  </si>
  <si>
    <t>709</t>
  </si>
  <si>
    <t>865</t>
  </si>
  <si>
    <t>510</t>
  </si>
  <si>
    <t>318</t>
  </si>
  <si>
    <t>584</t>
  </si>
  <si>
    <t>506</t>
  </si>
  <si>
    <t>4946</t>
  </si>
  <si>
    <t>1159</t>
  </si>
  <si>
    <t>3193</t>
  </si>
  <si>
    <t>675</t>
  </si>
  <si>
    <t>261</t>
  </si>
  <si>
    <t>264</t>
  </si>
  <si>
    <t>6361</t>
  </si>
  <si>
    <t>3187</t>
  </si>
  <si>
    <t>994</t>
  </si>
  <si>
    <t>5689</t>
  </si>
  <si>
    <t>446</t>
  </si>
  <si>
    <t>625</t>
  </si>
  <si>
    <t>1020</t>
  </si>
  <si>
    <t>2595</t>
  </si>
  <si>
    <t>2623</t>
  </si>
  <si>
    <t>4776</t>
  </si>
  <si>
    <t>1211</t>
  </si>
  <si>
    <t>4128</t>
  </si>
  <si>
    <t>1299</t>
  </si>
  <si>
    <t>1451</t>
  </si>
  <si>
    <t>35.72%</t>
  </si>
  <si>
    <t>34.03%</t>
  </si>
  <si>
    <t>49.59%</t>
  </si>
  <si>
    <t>42.39%</t>
  </si>
  <si>
    <t>38.13%</t>
  </si>
  <si>
    <t>30.94%</t>
  </si>
  <si>
    <t>29.4%</t>
  </si>
  <si>
    <t>26.93%</t>
  </si>
  <si>
    <t>25.31%</t>
  </si>
  <si>
    <t>44.82%</t>
  </si>
  <si>
    <t>32.17%</t>
  </si>
  <si>
    <t>33.62%</t>
  </si>
  <si>
    <t>39.12%</t>
  </si>
  <si>
    <t>39.3%</t>
  </si>
  <si>
    <t>35.8%</t>
  </si>
  <si>
    <t>32.97%</t>
  </si>
  <si>
    <t>53.36%</t>
  </si>
  <si>
    <t>31.61%</t>
  </si>
  <si>
    <t>48.98%</t>
  </si>
  <si>
    <t>51.68%</t>
  </si>
  <si>
    <t>47.57%</t>
  </si>
  <si>
    <t>33.53%</t>
  </si>
  <si>
    <t>29.68%</t>
  </si>
  <si>
    <t>29.96%</t>
  </si>
  <si>
    <t>42.36%</t>
  </si>
  <si>
    <t>34.99%</t>
  </si>
  <si>
    <t>33.72%</t>
  </si>
  <si>
    <t>39.26%</t>
  </si>
  <si>
    <t>31.1%</t>
  </si>
  <si>
    <t>34.51%</t>
  </si>
  <si>
    <t>31.95%</t>
  </si>
  <si>
    <t>63.64%</t>
  </si>
  <si>
    <t>17.48%</t>
  </si>
  <si>
    <t>51.12%</t>
  </si>
  <si>
    <t>58.34%</t>
  </si>
  <si>
    <t>55.73%</t>
  </si>
  <si>
    <t>24.96%</t>
  </si>
  <si>
    <t>3.27%</t>
  </si>
  <si>
    <t>69.14%</t>
  </si>
  <si>
    <t>12.18%</t>
  </si>
  <si>
    <t>52.6%</t>
  </si>
  <si>
    <t>61.7%</t>
  </si>
  <si>
    <t>54.07%</t>
  </si>
  <si>
    <t>56.73%</t>
  </si>
  <si>
    <t>23.16%</t>
  </si>
  <si>
    <t>27.33%</t>
  </si>
  <si>
    <t>64.52%</t>
  </si>
  <si>
    <t>7.28%</t>
  </si>
  <si>
    <t>16.29%</t>
  </si>
  <si>
    <t>66.58%</t>
  </si>
  <si>
    <t>10.43%</t>
  </si>
  <si>
    <t>22.46%</t>
  </si>
  <si>
    <t>62.33%</t>
  </si>
  <si>
    <t>13.72%</t>
  </si>
  <si>
    <t>47.44%</t>
  </si>
  <si>
    <t>63.14%</t>
  </si>
  <si>
    <t>11.75%</t>
  </si>
  <si>
    <t>18.02%</t>
  </si>
  <si>
    <t>50.3%</t>
  </si>
  <si>
    <t>19.85%</t>
  </si>
  <si>
    <t xml:space="preserve">The UK should leave the EU on March 29th without a deal </t>
  </si>
  <si>
    <t>7189</t>
  </si>
  <si>
    <t>2944</t>
  </si>
  <si>
    <t>4244</t>
  </si>
  <si>
    <t>772</t>
  </si>
  <si>
    <t>1416</t>
  </si>
  <si>
    <t>1314</t>
  </si>
  <si>
    <t>1275</t>
  </si>
  <si>
    <t>1145</t>
  </si>
  <si>
    <t>3038</t>
  </si>
  <si>
    <t>718</t>
  </si>
  <si>
    <t>1640</t>
  </si>
  <si>
    <t>2047</t>
  </si>
  <si>
    <t>2278</t>
  </si>
  <si>
    <t>2585</t>
  </si>
  <si>
    <t>6854</t>
  </si>
  <si>
    <t>741</t>
  </si>
  <si>
    <t>1004</t>
  </si>
  <si>
    <t>707</t>
  </si>
  <si>
    <t>576</t>
  </si>
  <si>
    <t>5581</t>
  </si>
  <si>
    <t>881</t>
  </si>
  <si>
    <t>3832</t>
  </si>
  <si>
    <t>1370</t>
  </si>
  <si>
    <t>5822</t>
  </si>
  <si>
    <t>645</t>
  </si>
  <si>
    <t>3303</t>
  </si>
  <si>
    <t>1229</t>
  </si>
  <si>
    <t>444</t>
  </si>
  <si>
    <t>907</t>
  </si>
  <si>
    <t>4356</t>
  </si>
  <si>
    <t>1353</t>
  </si>
  <si>
    <t>3915</t>
  </si>
  <si>
    <t>2093</t>
  </si>
  <si>
    <t>4837</t>
  </si>
  <si>
    <t>1367</t>
  </si>
  <si>
    <t>905</t>
  </si>
  <si>
    <t>3575</t>
  </si>
  <si>
    <t>2032</t>
  </si>
  <si>
    <t>1224</t>
  </si>
  <si>
    <t>3854</t>
  </si>
  <si>
    <t>43.35%</t>
  </si>
  <si>
    <t>15.01%</t>
  </si>
  <si>
    <t>22.42%</t>
  </si>
  <si>
    <t>28.23%</t>
  </si>
  <si>
    <t>45.01%</t>
  </si>
  <si>
    <t>51.15%</t>
  </si>
  <si>
    <t>55.08%</t>
  </si>
  <si>
    <t>41.95%</t>
  </si>
  <si>
    <t>30.07%</t>
  </si>
  <si>
    <t>35.37%</t>
  </si>
  <si>
    <t>29.93%</t>
  </si>
  <si>
    <t>12.57%</t>
  </si>
  <si>
    <t>21.97%</t>
  </si>
  <si>
    <t>16.6%</t>
  </si>
  <si>
    <t>21.87%</t>
  </si>
  <si>
    <t>41.54%</t>
  </si>
  <si>
    <t>38.06%</t>
  </si>
  <si>
    <t>28.61%</t>
  </si>
  <si>
    <t>39.51%</t>
  </si>
  <si>
    <t>35.98%</t>
  </si>
  <si>
    <t>29.26%</t>
  </si>
  <si>
    <t>43.13%</t>
  </si>
  <si>
    <t>36%</t>
  </si>
  <si>
    <t>11.33%</t>
  </si>
  <si>
    <t>57.8%</t>
  </si>
  <si>
    <t>21.92%</t>
  </si>
  <si>
    <t>17.9%</t>
  </si>
  <si>
    <t>22.82%</t>
  </si>
  <si>
    <t>52.26%</t>
  </si>
  <si>
    <t>71.94%</t>
  </si>
  <si>
    <t>16.15%</t>
  </si>
  <si>
    <t>58.16%</t>
  </si>
  <si>
    <t>15.98%</t>
  </si>
  <si>
    <t>19.19%</t>
  </si>
  <si>
    <t>83.72%</t>
  </si>
  <si>
    <t>19.76%</t>
  </si>
  <si>
    <t>35.2%</t>
  </si>
  <si>
    <t>34.41%</t>
  </si>
  <si>
    <t>25.86%</t>
  </si>
  <si>
    <t>10.29%</t>
  </si>
  <si>
    <t>48.46%</t>
  </si>
  <si>
    <t>9.36%</t>
  </si>
  <si>
    <t>65.33%</t>
  </si>
  <si>
    <t>13.68%</t>
  </si>
  <si>
    <t>59.78%</t>
  </si>
  <si>
    <t>24.73%</t>
  </si>
  <si>
    <t>11.96%</t>
  </si>
  <si>
    <t>66.18%</t>
  </si>
  <si>
    <t>24.76%</t>
  </si>
  <si>
    <t>31.27%</t>
  </si>
  <si>
    <t>52.73%</t>
  </si>
  <si>
    <t>The UK should delay leaving the EU to allow for more time to reach a deal</t>
  </si>
  <si>
    <t>3821</t>
  </si>
  <si>
    <t>2122</t>
  </si>
  <si>
    <t>1698</t>
  </si>
  <si>
    <t>533</t>
  </si>
  <si>
    <t>706</t>
  </si>
  <si>
    <t>505</t>
  </si>
  <si>
    <t>406</t>
  </si>
  <si>
    <t>289</t>
  </si>
  <si>
    <t>1296</t>
  </si>
  <si>
    <t>1082</t>
  </si>
  <si>
    <t>1000</t>
  </si>
  <si>
    <t>1633</t>
  </si>
  <si>
    <t>3476</t>
  </si>
  <si>
    <t>312</t>
  </si>
  <si>
    <t>273</t>
  </si>
  <si>
    <t>1482</t>
  </si>
  <si>
    <t>1549</t>
  </si>
  <si>
    <t>1227</t>
  </si>
  <si>
    <t>1478</t>
  </si>
  <si>
    <t>1746</t>
  </si>
  <si>
    <t>1170</t>
  </si>
  <si>
    <t>1199</t>
  </si>
  <si>
    <t>1716</t>
  </si>
  <si>
    <t>1034</t>
  </si>
  <si>
    <t>615</t>
  </si>
  <si>
    <t>1120</t>
  </si>
  <si>
    <t>970</t>
  </si>
  <si>
    <t>739</t>
  </si>
  <si>
    <t>1650</t>
  </si>
  <si>
    <t>1060</t>
  </si>
  <si>
    <t>1421</t>
  </si>
  <si>
    <t>568</t>
  </si>
  <si>
    <t>1335</t>
  </si>
  <si>
    <t>19.02%</t>
  </si>
  <si>
    <t>23.27%</t>
  </si>
  <si>
    <t>20.42%</t>
  </si>
  <si>
    <t>20.78%</t>
  </si>
  <si>
    <t>19.62%</t>
  </si>
  <si>
    <t>17.3%</t>
  </si>
  <si>
    <t>16.28%</t>
  </si>
  <si>
    <t>13.91%</t>
  </si>
  <si>
    <t>17.89%</t>
  </si>
  <si>
    <t>19.22%</t>
  </si>
  <si>
    <t>20.14%</t>
  </si>
  <si>
    <t>19.83%</t>
  </si>
  <si>
    <t>17.27%</t>
  </si>
  <si>
    <t>18.87%</t>
  </si>
  <si>
    <t>20.89%</t>
  </si>
  <si>
    <t>21.48%</t>
  </si>
  <si>
    <t>20.41%</t>
  </si>
  <si>
    <t>17.13%</t>
  </si>
  <si>
    <t>17.64%</t>
  </si>
  <si>
    <t>15.37%</t>
  </si>
  <si>
    <t>17.09%</t>
  </si>
  <si>
    <t>17.31%</t>
  </si>
  <si>
    <t>21.36%</t>
  </si>
  <si>
    <t>22.6%</t>
  </si>
  <si>
    <t>18.91%</t>
  </si>
  <si>
    <t>17.51%</t>
  </si>
  <si>
    <t>19.84%</t>
  </si>
  <si>
    <t>21%</t>
  </si>
  <si>
    <t>15.93%</t>
  </si>
  <si>
    <t>20.06%</t>
  </si>
  <si>
    <t>18.75%</t>
  </si>
  <si>
    <t>18.11%</t>
  </si>
  <si>
    <t>18.93%</t>
  </si>
  <si>
    <t>16.68%</t>
  </si>
  <si>
    <t>19.9%</t>
  </si>
  <si>
    <t>19.2%</t>
  </si>
  <si>
    <t>17.68%</t>
  </si>
  <si>
    <t>19.93%</t>
  </si>
  <si>
    <t>19.6%</t>
  </si>
  <si>
    <t>19.63%</t>
  </si>
  <si>
    <t>14.53%</t>
  </si>
  <si>
    <t>16.82%</t>
  </si>
  <si>
    <t>18.27%</t>
  </si>
  <si>
    <t>18.97%</t>
  </si>
  <si>
    <t>28.47%</t>
  </si>
  <si>
    <t>20.59%</t>
  </si>
  <si>
    <t>18.61%</t>
  </si>
  <si>
    <t>20.18%</t>
  </si>
  <si>
    <t>9.16%</t>
  </si>
  <si>
    <t>14.96%</t>
  </si>
  <si>
    <t>19.55%</t>
  </si>
  <si>
    <t>13.27%</t>
  </si>
  <si>
    <t>14.87%</t>
  </si>
  <si>
    <t>19.46%</t>
  </si>
  <si>
    <t>16.87%</t>
  </si>
  <si>
    <t>22.03%</t>
  </si>
  <si>
    <t>18.2%</t>
  </si>
  <si>
    <t>18.68%</t>
  </si>
  <si>
    <t>21.35%</t>
  </si>
  <si>
    <t>17.76%</t>
  </si>
  <si>
    <t>20.4%</t>
  </si>
  <si>
    <t>19.17%</t>
  </si>
  <si>
    <t>18.79%</t>
  </si>
  <si>
    <t>19.87%</t>
  </si>
  <si>
    <t>20.29%</t>
  </si>
  <si>
    <t>20.53%</t>
  </si>
  <si>
    <t>17.78%</t>
  </si>
  <si>
    <t>Dont know</t>
  </si>
  <si>
    <t>516</t>
  </si>
  <si>
    <t>1040</t>
  </si>
  <si>
    <t>531</t>
  </si>
  <si>
    <t>879</t>
  </si>
  <si>
    <t>593</t>
  </si>
  <si>
    <t>1887</t>
  </si>
  <si>
    <t>573</t>
  </si>
  <si>
    <t>494</t>
  </si>
  <si>
    <t>462</t>
  </si>
  <si>
    <t>597</t>
  </si>
  <si>
    <t>587</t>
  </si>
  <si>
    <t>705</t>
  </si>
  <si>
    <t>10.3%</t>
  </si>
  <si>
    <t>15.08%</t>
  </si>
  <si>
    <t>14.77%</t>
  </si>
  <si>
    <t>12.86%</t>
  </si>
  <si>
    <t>8.29%</t>
  </si>
  <si>
    <t>14.36%</t>
  </si>
  <si>
    <t>10.79%</t>
  </si>
  <si>
    <t>15.18%</t>
  </si>
  <si>
    <t>8.28%</t>
  </si>
  <si>
    <t>15.09%</t>
  </si>
  <si>
    <t>19.47%</t>
  </si>
  <si>
    <t>10.82%</t>
  </si>
  <si>
    <t>18.52%</t>
  </si>
  <si>
    <t>10.07%</t>
  </si>
  <si>
    <t>10.45%</t>
  </si>
  <si>
    <t>7.96%</t>
  </si>
  <si>
    <t>10.27%</t>
  </si>
  <si>
    <t>12.13%</t>
  </si>
  <si>
    <t>10.24%</t>
  </si>
  <si>
    <t>11.07%</t>
  </si>
  <si>
    <t>9.87%</t>
  </si>
  <si>
    <t>11.6%</t>
  </si>
  <si>
    <t>9.24%</t>
  </si>
  <si>
    <t>12.5%</t>
  </si>
  <si>
    <t>6.92%</t>
  </si>
  <si>
    <t>43.2%</t>
  </si>
  <si>
    <t>4.83%</t>
  </si>
  <si>
    <t>8.55%</t>
  </si>
  <si>
    <t>16.74%</t>
  </si>
  <si>
    <t>13.21%</t>
  </si>
  <si>
    <t>10.14%</t>
  </si>
  <si>
    <t>6.1%</t>
  </si>
  <si>
    <t>8.66%</t>
  </si>
  <si>
    <t>6.11%</t>
  </si>
  <si>
    <t>15%</t>
  </si>
  <si>
    <t>9.65%</t>
  </si>
  <si>
    <t>Q8. Imagine each of the following was Prime Minister rather than Theresa May  Do you think they would have handled the Brexit negotiations better than Mrs May, worse than Mrs May, or would it not have made any difference?:Boris Johnson</t>
  </si>
  <si>
    <t>Better</t>
  </si>
  <si>
    <t>4422</t>
  </si>
  <si>
    <t>1913</t>
  </si>
  <si>
    <t>2507</t>
  </si>
  <si>
    <t>821</t>
  </si>
  <si>
    <t>668</t>
  </si>
  <si>
    <t>1117</t>
  </si>
  <si>
    <t>1324</t>
  </si>
  <si>
    <t>1556</t>
  </si>
  <si>
    <t>1388</t>
  </si>
  <si>
    <t>560</t>
  </si>
  <si>
    <t>1223</t>
  </si>
  <si>
    <t>491</t>
  </si>
  <si>
    <t>4092</t>
  </si>
  <si>
    <t>476</t>
  </si>
  <si>
    <t>463</t>
  </si>
  <si>
    <t>612</t>
  </si>
  <si>
    <t>336</t>
  </si>
  <si>
    <t>3017</t>
  </si>
  <si>
    <t>2054</t>
  </si>
  <si>
    <t>996</t>
  </si>
  <si>
    <t>357</t>
  </si>
  <si>
    <t>2967</t>
  </si>
  <si>
    <t>1715</t>
  </si>
  <si>
    <t>981</t>
  </si>
  <si>
    <t>602</t>
  </si>
  <si>
    <t>776</t>
  </si>
  <si>
    <t>2381</t>
  </si>
  <si>
    <t>1001</t>
  </si>
  <si>
    <t>2893</t>
  </si>
  <si>
    <t>716</t>
  </si>
  <si>
    <t>904</t>
  </si>
  <si>
    <t>1391</t>
  </si>
  <si>
    <t>689</t>
  </si>
  <si>
    <t>22.01%</t>
  </si>
  <si>
    <t>18.58%</t>
  </si>
  <si>
    <t>19.09%</t>
  </si>
  <si>
    <t>20.88%</t>
  </si>
  <si>
    <t>22.83%</t>
  </si>
  <si>
    <t>22.9%</t>
  </si>
  <si>
    <t>23.57%</t>
  </si>
  <si>
    <t>26.27%</t>
  </si>
  <si>
    <t>24.98%</t>
  </si>
  <si>
    <t>22.69%</t>
  </si>
  <si>
    <t>18.57%</t>
  </si>
  <si>
    <t>22.88%</t>
  </si>
  <si>
    <t>23%</t>
  </si>
  <si>
    <t>20.49%</t>
  </si>
  <si>
    <t>21.34%</t>
  </si>
  <si>
    <t>21.03%</t>
  </si>
  <si>
    <t>24.36%</t>
  </si>
  <si>
    <t>16.59%</t>
  </si>
  <si>
    <t>24.58%</t>
  </si>
  <si>
    <t>21.67%</t>
  </si>
  <si>
    <t>19.88%</t>
  </si>
  <si>
    <t>15.38%</t>
  </si>
  <si>
    <t>22.26%</t>
  </si>
  <si>
    <t>26.69%</t>
  </si>
  <si>
    <t>23.49%</t>
  </si>
  <si>
    <t>21.21%</t>
  </si>
  <si>
    <t>21.94%</t>
  </si>
  <si>
    <t>17.23%</t>
  </si>
  <si>
    <t>23.31%</t>
  </si>
  <si>
    <t>24.46%</t>
  </si>
  <si>
    <t>22.79%</t>
  </si>
  <si>
    <t>35.99%</t>
  </si>
  <si>
    <t>9.46%</t>
  </si>
  <si>
    <t>30.98%</t>
  </si>
  <si>
    <t>15.95%</t>
  </si>
  <si>
    <t>12.29%</t>
  </si>
  <si>
    <t>11.16%</t>
  </si>
  <si>
    <t>36.67%</t>
  </si>
  <si>
    <t>11.14%</t>
  </si>
  <si>
    <t>11.79%</t>
  </si>
  <si>
    <t>14%</t>
  </si>
  <si>
    <t>11.41%</t>
  </si>
  <si>
    <t>63.75%</t>
  </si>
  <si>
    <t>23.78%</t>
  </si>
  <si>
    <t>16.25%</t>
  </si>
  <si>
    <t>11.12%</t>
  </si>
  <si>
    <t>41.32%</t>
  </si>
  <si>
    <t>21.55%</t>
  </si>
  <si>
    <t>22.04%</t>
  </si>
  <si>
    <t>14.22%</t>
  </si>
  <si>
    <t>35.75%</t>
  </si>
  <si>
    <t>12.94%</t>
  </si>
  <si>
    <t>11.95%</t>
  </si>
  <si>
    <t>26.47%</t>
  </si>
  <si>
    <t>15.83%</t>
  </si>
  <si>
    <t>17.61%</t>
  </si>
  <si>
    <t>Worse</t>
  </si>
  <si>
    <t>9157</t>
  </si>
  <si>
    <t>4473</t>
  </si>
  <si>
    <t>4682</t>
  </si>
  <si>
    <t>1005</t>
  </si>
  <si>
    <t>1487</t>
  </si>
  <si>
    <t>1396</t>
  </si>
  <si>
    <t>1261</t>
  </si>
  <si>
    <t>2714</t>
  </si>
  <si>
    <t>2109</t>
  </si>
  <si>
    <t>1218</t>
  </si>
  <si>
    <t>3112</t>
  </si>
  <si>
    <t>2293</t>
  </si>
  <si>
    <t>3071</t>
  </si>
  <si>
    <t>3517</t>
  </si>
  <si>
    <t>3583</t>
  </si>
  <si>
    <t>292</t>
  </si>
  <si>
    <t>8408</t>
  </si>
  <si>
    <t>585</t>
  </si>
  <si>
    <t>1252</t>
  </si>
  <si>
    <t>866</t>
  </si>
  <si>
    <t>762</t>
  </si>
  <si>
    <t>2633</t>
  </si>
  <si>
    <t>5138</t>
  </si>
  <si>
    <t>2678</t>
  </si>
  <si>
    <t>3508</t>
  </si>
  <si>
    <t>425</t>
  </si>
  <si>
    <t>2539</t>
  </si>
  <si>
    <t>5728</t>
  </si>
  <si>
    <t>2354</t>
  </si>
  <si>
    <t>172</t>
  </si>
  <si>
    <t>1385</t>
  </si>
  <si>
    <t>5576</t>
  </si>
  <si>
    <t>1885</t>
  </si>
  <si>
    <t>4694</t>
  </si>
  <si>
    <t>1867</t>
  </si>
  <si>
    <t>2851</t>
  </si>
  <si>
    <t>3074</t>
  </si>
  <si>
    <t>4716</t>
  </si>
  <si>
    <t>2611</t>
  </si>
  <si>
    <t>4879</t>
  </si>
  <si>
    <t>2580</t>
  </si>
  <si>
    <t>45.58%</t>
  </si>
  <si>
    <t>43.45%</t>
  </si>
  <si>
    <t>47.83%</t>
  </si>
  <si>
    <t>43.89%</t>
  </si>
  <si>
    <t>44.71%</t>
  </si>
  <si>
    <t>47.8%</t>
  </si>
  <si>
    <t>50.58%</t>
  </si>
  <si>
    <t>49.73%</t>
  </si>
  <si>
    <t>37.48%</t>
  </si>
  <si>
    <t>42.85%</t>
  </si>
  <si>
    <t>49.36%</t>
  </si>
  <si>
    <t>57.06%</t>
  </si>
  <si>
    <t>39.62%</t>
  </si>
  <si>
    <t>45.38%</t>
  </si>
  <si>
    <t>51.92%</t>
  </si>
  <si>
    <t>47.14%</t>
  </si>
  <si>
    <t>42.35%</t>
  </si>
  <si>
    <t>37.33%</t>
  </si>
  <si>
    <t>44.06%</t>
  </si>
  <si>
    <t>50.35%</t>
  </si>
  <si>
    <t>37.35%</t>
  </si>
  <si>
    <t>41.74%</t>
  </si>
  <si>
    <t>39.71%</t>
  </si>
  <si>
    <t>50.77%</t>
  </si>
  <si>
    <t>45.75%</t>
  </si>
  <si>
    <t>41.19%</t>
  </si>
  <si>
    <t>42.29%</t>
  </si>
  <si>
    <t>44.67%</t>
  </si>
  <si>
    <t>45.16%</t>
  </si>
  <si>
    <t>41.56%</t>
  </si>
  <si>
    <t>42.66%</t>
  </si>
  <si>
    <t>45.25%</t>
  </si>
  <si>
    <t>31.41%</t>
  </si>
  <si>
    <t>66.11%</t>
  </si>
  <si>
    <t>40.4%</t>
  </si>
  <si>
    <t>56.15%</t>
  </si>
  <si>
    <t>64.39%</t>
  </si>
  <si>
    <t>54.53%</t>
  </si>
  <si>
    <t>31.38%</t>
  </si>
  <si>
    <t>62.26%</t>
  </si>
  <si>
    <t>41.45%</t>
  </si>
  <si>
    <t>54.78%</t>
  </si>
  <si>
    <t>66.66%</t>
  </si>
  <si>
    <t>62.35%</t>
  </si>
  <si>
    <t>55.61%</t>
  </si>
  <si>
    <t>43.66%</t>
  </si>
  <si>
    <t>40.5%</t>
  </si>
  <si>
    <t>25.7%</t>
  </si>
  <si>
    <t>30.26%</t>
  </si>
  <si>
    <t>63.23%</t>
  </si>
  <si>
    <t>30.75%</t>
  </si>
  <si>
    <t>64.32%</t>
  </si>
  <si>
    <t>32.02%</t>
  </si>
  <si>
    <t>41.09%</t>
  </si>
  <si>
    <t>59.22%</t>
  </si>
  <si>
    <t>35.24%</t>
  </si>
  <si>
    <t>55.59%</t>
  </si>
  <si>
    <t>30.25%</t>
  </si>
  <si>
    <t>38.86%</t>
  </si>
  <si>
    <t>59.45%</t>
  </si>
  <si>
    <t>40.16%</t>
  </si>
  <si>
    <t>35.3%</t>
  </si>
  <si>
    <t>4080</t>
  </si>
  <si>
    <t>2225</t>
  </si>
  <si>
    <t>1855</t>
  </si>
  <si>
    <t>489</t>
  </si>
  <si>
    <t>941</t>
  </si>
  <si>
    <t>1240</t>
  </si>
  <si>
    <t>1411</t>
  </si>
  <si>
    <t>1274</t>
  </si>
  <si>
    <t>552</t>
  </si>
  <si>
    <t>3708</t>
  </si>
  <si>
    <t>467</t>
  </si>
  <si>
    <t>314</t>
  </si>
  <si>
    <t>1804</t>
  </si>
  <si>
    <t>1241</t>
  </si>
  <si>
    <t>1688</t>
  </si>
  <si>
    <t>1231</t>
  </si>
  <si>
    <t>682</t>
  </si>
  <si>
    <t>284</t>
  </si>
  <si>
    <t>853</t>
  </si>
  <si>
    <t>1288</t>
  </si>
  <si>
    <t>1166</t>
  </si>
  <si>
    <t>791</t>
  </si>
  <si>
    <t>1611</t>
  </si>
  <si>
    <t>1618</t>
  </si>
  <si>
    <t>1029</t>
  </si>
  <si>
    <t>1472</t>
  </si>
  <si>
    <t>20.31%</t>
  </si>
  <si>
    <t>21.61%</t>
  </si>
  <si>
    <t>18.94%</t>
  </si>
  <si>
    <t>21.99%</t>
  </si>
  <si>
    <t>23.73%</t>
  </si>
  <si>
    <t>21.27%</t>
  </si>
  <si>
    <t>19.42%</t>
  </si>
  <si>
    <t>18.35%</t>
  </si>
  <si>
    <t>14.56%</t>
  </si>
  <si>
    <t>21.6%</t>
  </si>
  <si>
    <t>17.26%</t>
  </si>
  <si>
    <t>21.43%</t>
  </si>
  <si>
    <t>20.86%</t>
  </si>
  <si>
    <t>18.81%</t>
  </si>
  <si>
    <t>21.57%</t>
  </si>
  <si>
    <t>19.3%</t>
  </si>
  <si>
    <t>16.75%</t>
  </si>
  <si>
    <t>22.53%</t>
  </si>
  <si>
    <t>23.29%</t>
  </si>
  <si>
    <t>23.15%</t>
  </si>
  <si>
    <t>18%</t>
  </si>
  <si>
    <t>19.52%</t>
  </si>
  <si>
    <t>21.28%</t>
  </si>
  <si>
    <t>23.42%</t>
  </si>
  <si>
    <t>22.87%</t>
  </si>
  <si>
    <t>19.37%</t>
  </si>
  <si>
    <t>17.02%</t>
  </si>
  <si>
    <t>22.99%</t>
  </si>
  <si>
    <t>19.97%</t>
  </si>
  <si>
    <t>15.41%</t>
  </si>
  <si>
    <t>26.55%</t>
  </si>
  <si>
    <t>22.13%</t>
  </si>
  <si>
    <t>21.3%</t>
  </si>
  <si>
    <t>13.59%</t>
  </si>
  <si>
    <t>20.11%</t>
  </si>
  <si>
    <t>17.11%</t>
  </si>
  <si>
    <t>23.88%</t>
  </si>
  <si>
    <t>24.48%</t>
  </si>
  <si>
    <t>19.95%</t>
  </si>
  <si>
    <t>24.81%</t>
  </si>
  <si>
    <t>23.13%</t>
  </si>
  <si>
    <t>17.87%</t>
  </si>
  <si>
    <t>19.69%</t>
  </si>
  <si>
    <t>30.54%</t>
  </si>
  <si>
    <t>17.65%</t>
  </si>
  <si>
    <t>19%</t>
  </si>
  <si>
    <t>22.44%</t>
  </si>
  <si>
    <t>24.08%</t>
  </si>
  <si>
    <t>26.28%</t>
  </si>
  <si>
    <t>2432</t>
  </si>
  <si>
    <t>1685</t>
  </si>
  <si>
    <t>746</t>
  </si>
  <si>
    <t>445</t>
  </si>
  <si>
    <t>930</t>
  </si>
  <si>
    <t>728</t>
  </si>
  <si>
    <t>595</t>
  </si>
  <si>
    <t>756</t>
  </si>
  <si>
    <t>2172</t>
  </si>
  <si>
    <t>929</t>
  </si>
  <si>
    <t>862</t>
  </si>
  <si>
    <t>681</t>
  </si>
  <si>
    <t>686</t>
  </si>
  <si>
    <t>582</t>
  </si>
  <si>
    <t>624</t>
  </si>
  <si>
    <t>877</t>
  </si>
  <si>
    <t>12.1%</t>
  </si>
  <si>
    <t>7.62%</t>
  </si>
  <si>
    <t>15.72%</t>
  </si>
  <si>
    <t>11.19%</t>
  </si>
  <si>
    <t>7.5%</t>
  </si>
  <si>
    <t>9.44%</t>
  </si>
  <si>
    <t>15.94%</t>
  </si>
  <si>
    <t>12.45%</t>
  </si>
  <si>
    <t>8.78%</t>
  </si>
  <si>
    <t>9.95%</t>
  </si>
  <si>
    <t>15.91%</t>
  </si>
  <si>
    <t>11.52%</t>
  </si>
  <si>
    <t>20.38%</t>
  </si>
  <si>
    <t>18.45%</t>
  </si>
  <si>
    <t>8.33%</t>
  </si>
  <si>
    <t>15.1%</t>
  </si>
  <si>
    <t>14.84%</t>
  </si>
  <si>
    <t>13.55%</t>
  </si>
  <si>
    <t>11.82%</t>
  </si>
  <si>
    <t>14.71%</t>
  </si>
  <si>
    <t>10.26%</t>
  </si>
  <si>
    <t>13.14%</t>
  </si>
  <si>
    <t>11.62%</t>
  </si>
  <si>
    <t>17.8%</t>
  </si>
  <si>
    <t>11.66%</t>
  </si>
  <si>
    <t>12.47%</t>
  </si>
  <si>
    <t>11.74%</t>
  </si>
  <si>
    <t>13.7%</t>
  </si>
  <si>
    <t>11.08%</t>
  </si>
  <si>
    <t>7.9%</t>
  </si>
  <si>
    <t>8.58%</t>
  </si>
  <si>
    <t>10.66%</t>
  </si>
  <si>
    <t>29.33%</t>
  </si>
  <si>
    <t>8%</t>
  </si>
  <si>
    <t>8.32%</t>
  </si>
  <si>
    <t>8.9%</t>
  </si>
  <si>
    <t>8.08%</t>
  </si>
  <si>
    <t>19.92%</t>
  </si>
  <si>
    <t>30.36%</t>
  </si>
  <si>
    <t>7.78%</t>
  </si>
  <si>
    <t>8.09%</t>
  </si>
  <si>
    <t>Q9. Imagine each of the following was Prime Minister rather than Theresa May  Do you think they would have handled the Brexit negotiations better than Mrs May, worse than Mrs May, or would it not have made any difference?:Jeremy Corbyn</t>
  </si>
  <si>
    <t>2620</t>
  </si>
  <si>
    <t>2161</t>
  </si>
  <si>
    <t>924</t>
  </si>
  <si>
    <t>790</t>
  </si>
  <si>
    <t>513</t>
  </si>
  <si>
    <t>1130</t>
  </si>
  <si>
    <t>702</t>
  </si>
  <si>
    <t>1468</t>
  </si>
  <si>
    <t>1559</t>
  </si>
  <si>
    <t>1582</t>
  </si>
  <si>
    <t>1518</t>
  </si>
  <si>
    <t>2091</t>
  </si>
  <si>
    <t>700</t>
  </si>
  <si>
    <t>313</t>
  </si>
  <si>
    <t>4111</t>
  </si>
  <si>
    <t>2564</t>
  </si>
  <si>
    <t>3153</t>
  </si>
  <si>
    <t>128</t>
  </si>
  <si>
    <t>1068</t>
  </si>
  <si>
    <t>3294</t>
  </si>
  <si>
    <t>3391</t>
  </si>
  <si>
    <t>359</t>
  </si>
  <si>
    <t>3131</t>
  </si>
  <si>
    <t>1016</t>
  </si>
  <si>
    <t>659</t>
  </si>
  <si>
    <t>1543</t>
  </si>
  <si>
    <t>986</t>
  </si>
  <si>
    <t>2652</t>
  </si>
  <si>
    <t>834</t>
  </si>
  <si>
    <t>25.45%</t>
  </si>
  <si>
    <t>22.07%</t>
  </si>
  <si>
    <t>40.33%</t>
  </si>
  <si>
    <t>21.96%</t>
  </si>
  <si>
    <t>17.57%</t>
  </si>
  <si>
    <t>12.38%</t>
  </si>
  <si>
    <t>28.42%</t>
  </si>
  <si>
    <t>26.92%</t>
  </si>
  <si>
    <t>22.4%</t>
  </si>
  <si>
    <t>27.51%</t>
  </si>
  <si>
    <t>23.96%</t>
  </si>
  <si>
    <t>28.16%</t>
  </si>
  <si>
    <t>41.51%</t>
  </si>
  <si>
    <t>27.18%</t>
  </si>
  <si>
    <t>41.83%</t>
  </si>
  <si>
    <t>39.52%</t>
  </si>
  <si>
    <t>38.96%</t>
  </si>
  <si>
    <t>34.48%</t>
  </si>
  <si>
    <t>17.1%</t>
  </si>
  <si>
    <t>29.2%</t>
  </si>
  <si>
    <t>17.39%</t>
  </si>
  <si>
    <t>22.84%</t>
  </si>
  <si>
    <t>28.43%</t>
  </si>
  <si>
    <t>25.39%</t>
  </si>
  <si>
    <t>14.81%</t>
  </si>
  <si>
    <t>33%</t>
  </si>
  <si>
    <t>16.67%</t>
  </si>
  <si>
    <t>27.27%</t>
  </si>
  <si>
    <t>55.95%</t>
  </si>
  <si>
    <t>6.74%</t>
  </si>
  <si>
    <t>20.95%</t>
  </si>
  <si>
    <t>14.7%</t>
  </si>
  <si>
    <t>9.33%</t>
  </si>
  <si>
    <t>14.46%</t>
  </si>
  <si>
    <t>16.54%</t>
  </si>
  <si>
    <t>38.34%</t>
  </si>
  <si>
    <t>14.51%</t>
  </si>
  <si>
    <t>16.72%</t>
  </si>
  <si>
    <t>26.81%</t>
  </si>
  <si>
    <t>35.97%</t>
  </si>
  <si>
    <t>14.67%</t>
  </si>
  <si>
    <t>32.31%</t>
  </si>
  <si>
    <t>21.32%</t>
  </si>
  <si>
    <t>8956</t>
  </si>
  <si>
    <t>3820</t>
  </si>
  <si>
    <t>5136</t>
  </si>
  <si>
    <t>897</t>
  </si>
  <si>
    <t>1656</t>
  </si>
  <si>
    <t>1662</t>
  </si>
  <si>
    <t>1500</t>
  </si>
  <si>
    <t>3279</t>
  </si>
  <si>
    <t>2155</t>
  </si>
  <si>
    <t>2118</t>
  </si>
  <si>
    <t>3143</t>
  </si>
  <si>
    <t>3371</t>
  </si>
  <si>
    <t>2993</t>
  </si>
  <si>
    <t>8566</t>
  </si>
  <si>
    <t>894</t>
  </si>
  <si>
    <t>849</t>
  </si>
  <si>
    <t>1435</t>
  </si>
  <si>
    <t>788</t>
  </si>
  <si>
    <t>374</t>
  </si>
  <si>
    <t>5220</t>
  </si>
  <si>
    <t>2762</t>
  </si>
  <si>
    <t>5386</t>
  </si>
  <si>
    <t>621</t>
  </si>
  <si>
    <t>5260</t>
  </si>
  <si>
    <t>2789</t>
  </si>
  <si>
    <t>474</t>
  </si>
  <si>
    <t>4742</t>
  </si>
  <si>
    <t>1569</t>
  </si>
  <si>
    <t>2706</t>
  </si>
  <si>
    <t>3750</t>
  </si>
  <si>
    <t>2495</t>
  </si>
  <si>
    <t>4994</t>
  </si>
  <si>
    <t>2123</t>
  </si>
  <si>
    <t>2355</t>
  </si>
  <si>
    <t>1906</t>
  </si>
  <si>
    <t>3834</t>
  </si>
  <si>
    <t>1592</t>
  </si>
  <si>
    <t>4070</t>
  </si>
  <si>
    <t>44.58%</t>
  </si>
  <si>
    <t>52.46%</t>
  </si>
  <si>
    <t>26.06%</t>
  </si>
  <si>
    <t>34.56%</t>
  </si>
  <si>
    <t>46.03%</t>
  </si>
  <si>
    <t>55.07%</t>
  </si>
  <si>
    <t>66.65%</t>
  </si>
  <si>
    <t>72.14%</t>
  </si>
  <si>
    <t>45.28%</t>
  </si>
  <si>
    <t>43.77%</t>
  </si>
  <si>
    <t>41.05%</t>
  </si>
  <si>
    <t>36.59%</t>
  </si>
  <si>
    <t>46.44%</t>
  </si>
  <si>
    <t>35.83%</t>
  </si>
  <si>
    <t>48.67%</t>
  </si>
  <si>
    <t>19.51%</t>
  </si>
  <si>
    <t>67.74%</t>
  </si>
  <si>
    <t>33.21%</t>
  </si>
  <si>
    <t>21.8%</t>
  </si>
  <si>
    <t>18.77%</t>
  </si>
  <si>
    <t>25.55%</t>
  </si>
  <si>
    <t>27.76%</t>
  </si>
  <si>
    <t>46.61%</t>
  </si>
  <si>
    <t>50.13%</t>
  </si>
  <si>
    <t>46.34%</t>
  </si>
  <si>
    <t>42.44%</t>
  </si>
  <si>
    <t>40.21%</t>
  </si>
  <si>
    <t>39.93%</t>
  </si>
  <si>
    <t>54.68%</t>
  </si>
  <si>
    <t>48.09%</t>
  </si>
  <si>
    <t>41.13%</t>
  </si>
  <si>
    <t>42.14%</t>
  </si>
  <si>
    <t>62.27%</t>
  </si>
  <si>
    <t>35.54%</t>
  </si>
  <si>
    <t>81.24%</t>
  </si>
  <si>
    <t>15.26%</t>
  </si>
  <si>
    <t>45.82%</t>
  </si>
  <si>
    <t>28.74%</t>
  </si>
  <si>
    <t>65.01%</t>
  </si>
  <si>
    <t>31.7%</t>
  </si>
  <si>
    <t>83.49%</t>
  </si>
  <si>
    <t>28.75%</t>
  </si>
  <si>
    <t>69.73%</t>
  </si>
  <si>
    <t>37.85%</t>
  </si>
  <si>
    <t>30.68%</t>
  </si>
  <si>
    <t>67.05%</t>
  </si>
  <si>
    <t>48.47%</t>
  </si>
  <si>
    <t>62.59%</t>
  </si>
  <si>
    <t>54.9%</t>
  </si>
  <si>
    <t>61.72%</t>
  </si>
  <si>
    <t>57.08%</t>
  </si>
  <si>
    <t>38.83%</t>
  </si>
  <si>
    <t>40.68%</t>
  </si>
  <si>
    <t>55.67%</t>
  </si>
  <si>
    <t>3747</t>
  </si>
  <si>
    <t>1694</t>
  </si>
  <si>
    <t>766</t>
  </si>
  <si>
    <t>1347</t>
  </si>
  <si>
    <t>1133</t>
  </si>
  <si>
    <t>1237</t>
  </si>
  <si>
    <t>1625</t>
  </si>
  <si>
    <t>3381</t>
  </si>
  <si>
    <t>1585</t>
  </si>
  <si>
    <t>1389</t>
  </si>
  <si>
    <t>1174</t>
  </si>
  <si>
    <t>1273</t>
  </si>
  <si>
    <t>797</t>
  </si>
  <si>
    <t>691</t>
  </si>
  <si>
    <t>1566</t>
  </si>
  <si>
    <t>1307</t>
  </si>
  <si>
    <t>1321</t>
  </si>
  <si>
    <t>18.65%</t>
  </si>
  <si>
    <t>19.94%</t>
  </si>
  <si>
    <t>23.61%</t>
  </si>
  <si>
    <t>13.73%</t>
  </si>
  <si>
    <t>10.08%</t>
  </si>
  <si>
    <t>18.6%</t>
  </si>
  <si>
    <t>18.34%</t>
  </si>
  <si>
    <t>17.66%</t>
  </si>
  <si>
    <t>19.58%</t>
  </si>
  <si>
    <t>18.38%</t>
  </si>
  <si>
    <t>18.26%</t>
  </si>
  <si>
    <t>23.69%</t>
  </si>
  <si>
    <t>21.65%</t>
  </si>
  <si>
    <t>19.56%</t>
  </si>
  <si>
    <t>21.63%</t>
  </si>
  <si>
    <t>23.82%</t>
  </si>
  <si>
    <t>20.25%</t>
  </si>
  <si>
    <t>18.42%</t>
  </si>
  <si>
    <t>18.96%</t>
  </si>
  <si>
    <t>18.9%</t>
  </si>
  <si>
    <t>16.84%</t>
  </si>
  <si>
    <t>16.08%</t>
  </si>
  <si>
    <t>20.7%</t>
  </si>
  <si>
    <t>20.39%</t>
  </si>
  <si>
    <t>10.17%</t>
  </si>
  <si>
    <t>22.23%</t>
  </si>
  <si>
    <t>24.14%</t>
  </si>
  <si>
    <t>9.28%</t>
  </si>
  <si>
    <t>29.92%</t>
  </si>
  <si>
    <t>17.47%</t>
  </si>
  <si>
    <t>30.01%</t>
  </si>
  <si>
    <t>18.49%</t>
  </si>
  <si>
    <t>25.84%</t>
  </si>
  <si>
    <t>21.24%</t>
  </si>
  <si>
    <t>24.75%</t>
  </si>
  <si>
    <t>21.46%</t>
  </si>
  <si>
    <t>14.05%</t>
  </si>
  <si>
    <t>21.58%</t>
  </si>
  <si>
    <t>14.19%</t>
  </si>
  <si>
    <t>23.64%</t>
  </si>
  <si>
    <t>20.5%</t>
  </si>
  <si>
    <t>13.83%</t>
  </si>
  <si>
    <t>19.67%</t>
  </si>
  <si>
    <t>18.5%</t>
  </si>
  <si>
    <t>22.76%</t>
  </si>
  <si>
    <t>2603</t>
  </si>
  <si>
    <t>1803</t>
  </si>
  <si>
    <t>799</t>
  </si>
  <si>
    <t>405</t>
  </si>
  <si>
    <t>654</t>
  </si>
  <si>
    <t>515</t>
  </si>
  <si>
    <t>978</t>
  </si>
  <si>
    <t>798</t>
  </si>
  <si>
    <t>650</t>
  </si>
  <si>
    <t>892</t>
  </si>
  <si>
    <t>464</t>
  </si>
  <si>
    <t>2320</t>
  </si>
  <si>
    <t>696</t>
  </si>
  <si>
    <t>1109</t>
  </si>
  <si>
    <t>914</t>
  </si>
  <si>
    <t>410</t>
  </si>
  <si>
    <t>937</t>
  </si>
  <si>
    <t>577</t>
  </si>
  <si>
    <t>12.96%</t>
  </si>
  <si>
    <t>8.16%</t>
  </si>
  <si>
    <t>17.7%</t>
  </si>
  <si>
    <t>17.91%</t>
  </si>
  <si>
    <t>14.89%</t>
  </si>
  <si>
    <t>12.32%</t>
  </si>
  <si>
    <t>15.63%</t>
  </si>
  <si>
    <t>13.29%</t>
  </si>
  <si>
    <t>12.19%</t>
  </si>
  <si>
    <t>9.45%</t>
  </si>
  <si>
    <t>16.9%</t>
  </si>
  <si>
    <t>11.8%</t>
  </si>
  <si>
    <t>11.73%</t>
  </si>
  <si>
    <t>17.41%</t>
  </si>
  <si>
    <t>18.92%</t>
  </si>
  <si>
    <t>7.88%</t>
  </si>
  <si>
    <t>20.05%</t>
  </si>
  <si>
    <t>14.74%</t>
  </si>
  <si>
    <t>15.25%</t>
  </si>
  <si>
    <t>19.35%</t>
  </si>
  <si>
    <t>12.63%</t>
  </si>
  <si>
    <t>13.81%</t>
  </si>
  <si>
    <t>12.35%</t>
  </si>
  <si>
    <t>13.42%</t>
  </si>
  <si>
    <t>12.58%</t>
  </si>
  <si>
    <t>11.67%</t>
  </si>
  <si>
    <t>12.77%</t>
  </si>
  <si>
    <t>12.05%</t>
  </si>
  <si>
    <t>13.37%</t>
  </si>
  <si>
    <t>30.11%</t>
  </si>
  <si>
    <t>11.49%</t>
  </si>
  <si>
    <t>12.91%</t>
  </si>
  <si>
    <t>6.06%</t>
  </si>
  <si>
    <t>14.35%</t>
  </si>
  <si>
    <t>11.94%</t>
  </si>
  <si>
    <t>21.5%</t>
  </si>
  <si>
    <t>32.94%</t>
  </si>
  <si>
    <t>5.49%</t>
  </si>
  <si>
    <t>7.37%</t>
  </si>
  <si>
    <t>10.35%</t>
  </si>
  <si>
    <t>15.24%</t>
  </si>
  <si>
    <t>10.95%</t>
  </si>
  <si>
    <t>Q10. Imagine each of the following was Prime Minister rather than Theresa May  Do you think they would have handled the Brexit negotiations better than Mrs May, worse than Mrs May, or would it not have made any difference?:Nigel Farage</t>
  </si>
  <si>
    <t>4529</t>
  </si>
  <si>
    <t>1770</t>
  </si>
  <si>
    <t>2757</t>
  </si>
  <si>
    <t>725</t>
  </si>
  <si>
    <t>629</t>
  </si>
  <si>
    <t>1894</t>
  </si>
  <si>
    <t>1164</t>
  </si>
  <si>
    <t>1357</t>
  </si>
  <si>
    <t>1610</t>
  </si>
  <si>
    <t>1606</t>
  </si>
  <si>
    <t>4263</t>
  </si>
  <si>
    <t>3364</t>
  </si>
  <si>
    <t>2207</t>
  </si>
  <si>
    <t>971</t>
  </si>
  <si>
    <t>3308</t>
  </si>
  <si>
    <t>786</t>
  </si>
  <si>
    <t>1822</t>
  </si>
  <si>
    <t>704</t>
  </si>
  <si>
    <t>764</t>
  </si>
  <si>
    <t>2775</t>
  </si>
  <si>
    <t>2547</t>
  </si>
  <si>
    <t>1081</t>
  </si>
  <si>
    <t>3180</t>
  </si>
  <si>
    <t>684</t>
  </si>
  <si>
    <t>1956</t>
  </si>
  <si>
    <t>2587</t>
  </si>
  <si>
    <t>22.54%</t>
  </si>
  <si>
    <t>17.19%</t>
  </si>
  <si>
    <t>16.46%</t>
  </si>
  <si>
    <t>18.62%</t>
  </si>
  <si>
    <t>19.27%</t>
  </si>
  <si>
    <t>23.35%</t>
  </si>
  <si>
    <t>24.84%</t>
  </si>
  <si>
    <t>27.56%</t>
  </si>
  <si>
    <t>23.65%</t>
  </si>
  <si>
    <t>18.53%</t>
  </si>
  <si>
    <t>23.8%</t>
  </si>
  <si>
    <t>20.81%</t>
  </si>
  <si>
    <t>21.13%</t>
  </si>
  <si>
    <t>25.63%</t>
  </si>
  <si>
    <t>14.33%</t>
  </si>
  <si>
    <t>15.57%</t>
  </si>
  <si>
    <t>15.73%</t>
  </si>
  <si>
    <t>16.61%</t>
  </si>
  <si>
    <t>23.2%</t>
  </si>
  <si>
    <t>27.07%</t>
  </si>
  <si>
    <t>23.22%</t>
  </si>
  <si>
    <t>22.32%</t>
  </si>
  <si>
    <t>22.81%</t>
  </si>
  <si>
    <t>27.16%</t>
  </si>
  <si>
    <t>22.65%</t>
  </si>
  <si>
    <t>22.25%</t>
  </si>
  <si>
    <t>40.13%</t>
  </si>
  <si>
    <t>33.3%</t>
  </si>
  <si>
    <t>11.23%</t>
  </si>
  <si>
    <t>38.93%</t>
  </si>
  <si>
    <t>40.88%</t>
  </si>
  <si>
    <t>32.09%</t>
  </si>
  <si>
    <t>80.95%</t>
  </si>
  <si>
    <t>12.04%</t>
  </si>
  <si>
    <t>21.59%</t>
  </si>
  <si>
    <t>20.58%</t>
  </si>
  <si>
    <t>17.18%</t>
  </si>
  <si>
    <t>12.24%</t>
  </si>
  <si>
    <t>45.27%</t>
  </si>
  <si>
    <t>42.51%</t>
  </si>
  <si>
    <t>11.17%</t>
  </si>
  <si>
    <t>12.36%</t>
  </si>
  <si>
    <t>10.03%</t>
  </si>
  <si>
    <t>46.15%</t>
  </si>
  <si>
    <t>29.12%</t>
  </si>
  <si>
    <t>15.43%</t>
  </si>
  <si>
    <t>16.27%</t>
  </si>
  <si>
    <t>35.38%</t>
  </si>
  <si>
    <t>9597</t>
  </si>
  <si>
    <t>4756</t>
  </si>
  <si>
    <t>4840</t>
  </si>
  <si>
    <t>1529</t>
  </si>
  <si>
    <t>1300</t>
  </si>
  <si>
    <t>998</t>
  </si>
  <si>
    <t>2720</t>
  </si>
  <si>
    <t>3322</t>
  </si>
  <si>
    <t>2308</t>
  </si>
  <si>
    <t>3210</t>
  </si>
  <si>
    <t>3782</t>
  </si>
  <si>
    <t>3852</t>
  </si>
  <si>
    <t>1160</t>
  </si>
  <si>
    <t>872</t>
  </si>
  <si>
    <t>162</t>
  </si>
  <si>
    <t>8786</t>
  </si>
  <si>
    <t>633</t>
  </si>
  <si>
    <t>975</t>
  </si>
  <si>
    <t>1270</t>
  </si>
  <si>
    <t>738</t>
  </si>
  <si>
    <t>2577</t>
  </si>
  <si>
    <t>5621</t>
  </si>
  <si>
    <t>2894</t>
  </si>
  <si>
    <t>3696</t>
  </si>
  <si>
    <t>2469</t>
  </si>
  <si>
    <t>6216</t>
  </si>
  <si>
    <t>3524</t>
  </si>
  <si>
    <t>6044</t>
  </si>
  <si>
    <t>1794</t>
  </si>
  <si>
    <t>5014</t>
  </si>
  <si>
    <t>1880</t>
  </si>
  <si>
    <t>2612</t>
  </si>
  <si>
    <t>2827</t>
  </si>
  <si>
    <t>3325</t>
  </si>
  <si>
    <t>4987</t>
  </si>
  <si>
    <t>2759</t>
  </si>
  <si>
    <t>5194</t>
  </si>
  <si>
    <t>1749</t>
  </si>
  <si>
    <t>47.77%</t>
  </si>
  <si>
    <t>49.44%</t>
  </si>
  <si>
    <t>45.07%</t>
  </si>
  <si>
    <t>43.97%</t>
  </si>
  <si>
    <t>47.93%</t>
  </si>
  <si>
    <t>51.37%</t>
  </si>
  <si>
    <t>52.15%</t>
  </si>
  <si>
    <t>48.02%</t>
  </si>
  <si>
    <t>37.56%</t>
  </si>
  <si>
    <t>44.66%</t>
  </si>
  <si>
    <t>54.84%</t>
  </si>
  <si>
    <t>60.91%</t>
  </si>
  <si>
    <t>39.88%</t>
  </si>
  <si>
    <t>55.82%</t>
  </si>
  <si>
    <t>50.68%</t>
  </si>
  <si>
    <t>43.52%</t>
  </si>
  <si>
    <t>48.27%</t>
  </si>
  <si>
    <t>38.03%</t>
  </si>
  <si>
    <t>50.08%</t>
  </si>
  <si>
    <t>42.98%</t>
  </si>
  <si>
    <t>49.52%</t>
  </si>
  <si>
    <t>53.04%</t>
  </si>
  <si>
    <t>47.81%</t>
  </si>
  <si>
    <t>44.01%</t>
  </si>
  <si>
    <t>45.76%</t>
  </si>
  <si>
    <t>51.82%</t>
  </si>
  <si>
    <t>45.83%</t>
  </si>
  <si>
    <t>44.62%</t>
  </si>
  <si>
    <t>55.42%</t>
  </si>
  <si>
    <t>48.39%</t>
  </si>
  <si>
    <t>46.57%</t>
  </si>
  <si>
    <t>47.09%</t>
  </si>
  <si>
    <t>72.33%</t>
  </si>
  <si>
    <t>43.65%</t>
  </si>
  <si>
    <t>59.16%</t>
  </si>
  <si>
    <t>58.42%</t>
  </si>
  <si>
    <t>30.52%</t>
  </si>
  <si>
    <t>67.57%</t>
  </si>
  <si>
    <t>37.21%</t>
  </si>
  <si>
    <t>44.52%</t>
  </si>
  <si>
    <t>58.15%</t>
  </si>
  <si>
    <t>68.19%</t>
  </si>
  <si>
    <t>64.33%</t>
  </si>
  <si>
    <t>56.35%</t>
  </si>
  <si>
    <t>47.15%</t>
  </si>
  <si>
    <t>42.07%</t>
  </si>
  <si>
    <t>23.87%</t>
  </si>
  <si>
    <t>32.32%</t>
  </si>
  <si>
    <t>68.54%</t>
  </si>
  <si>
    <t>36.47%</t>
  </si>
  <si>
    <t>68.71%</t>
  </si>
  <si>
    <t>43.67%</t>
  </si>
  <si>
    <t>62.75%</t>
  </si>
  <si>
    <t>34.94%</t>
  </si>
  <si>
    <t>65.93%</t>
  </si>
  <si>
    <t>29.48%</t>
  </si>
  <si>
    <t>63.3%</t>
  </si>
  <si>
    <t>34.34%</t>
  </si>
  <si>
    <t>3290</t>
  </si>
  <si>
    <t>1900</t>
  </si>
  <si>
    <t>648</t>
  </si>
  <si>
    <t>878</t>
  </si>
  <si>
    <t>360</t>
  </si>
  <si>
    <t>1106</t>
  </si>
  <si>
    <t>1131</t>
  </si>
  <si>
    <t>940</t>
  </si>
  <si>
    <t>485</t>
  </si>
  <si>
    <t>156</t>
  </si>
  <si>
    <t>2942</t>
  </si>
  <si>
    <t>1425</t>
  </si>
  <si>
    <t>1377</t>
  </si>
  <si>
    <t>1330</t>
  </si>
  <si>
    <t>819</t>
  </si>
  <si>
    <t>1235</t>
  </si>
  <si>
    <t>715</t>
  </si>
  <si>
    <t>1026</t>
  </si>
  <si>
    <t>966</t>
  </si>
  <si>
    <t>1024</t>
  </si>
  <si>
    <t>1085</t>
  </si>
  <si>
    <t>890</t>
  </si>
  <si>
    <t>19.71%</t>
  </si>
  <si>
    <t>19.8%</t>
  </si>
  <si>
    <t>17.16%</t>
  </si>
  <si>
    <t>17.84%</t>
  </si>
  <si>
    <t>14.58%</t>
  </si>
  <si>
    <t>19.12%</t>
  </si>
  <si>
    <t>16.71%</t>
  </si>
  <si>
    <t>13.88%</t>
  </si>
  <si>
    <t>19.1%</t>
  </si>
  <si>
    <t>14.85%</t>
  </si>
  <si>
    <t>18.17%</t>
  </si>
  <si>
    <t>10.98%</t>
  </si>
  <si>
    <t>25.66%</t>
  </si>
  <si>
    <t>13.98%</t>
  </si>
  <si>
    <t>16%</t>
  </si>
  <si>
    <t>15.03%</t>
  </si>
  <si>
    <t>21.39%</t>
  </si>
  <si>
    <t>17.98%</t>
  </si>
  <si>
    <t>18.69%</t>
  </si>
  <si>
    <t>16.65%</t>
  </si>
  <si>
    <t>17%</t>
  </si>
  <si>
    <t>12.79%</t>
  </si>
  <si>
    <t>16.01%</t>
  </si>
  <si>
    <t>10.86%</t>
  </si>
  <si>
    <t>16.83%</t>
  </si>
  <si>
    <t>19.79%</t>
  </si>
  <si>
    <t>14.43%</t>
  </si>
  <si>
    <t>17.03%</t>
  </si>
  <si>
    <t>11.76%</t>
  </si>
  <si>
    <t>16.95%</t>
  </si>
  <si>
    <t>7.94%</t>
  </si>
  <si>
    <t>21.51%</t>
  </si>
  <si>
    <t>22.61%</t>
  </si>
  <si>
    <t>14.01%</t>
  </si>
  <si>
    <t>21.26%</t>
  </si>
  <si>
    <t>16.45%</t>
  </si>
  <si>
    <t>14.26%</t>
  </si>
  <si>
    <t>18.85%</t>
  </si>
  <si>
    <t>13.22%</t>
  </si>
  <si>
    <t>22.74%</t>
  </si>
  <si>
    <t>2674</t>
  </si>
  <si>
    <t>1871</t>
  </si>
  <si>
    <t>1017</t>
  </si>
  <si>
    <t>601</t>
  </si>
  <si>
    <t>580</t>
  </si>
  <si>
    <t>112</t>
  </si>
  <si>
    <t>938</t>
  </si>
  <si>
    <t>868</t>
  </si>
  <si>
    <t>721</t>
  </si>
  <si>
    <t>605</t>
  </si>
  <si>
    <t>661</t>
  </si>
  <si>
    <t>638</t>
  </si>
  <si>
    <t>1002</t>
  </si>
  <si>
    <t>13.31%</t>
  </si>
  <si>
    <t>8.2%</t>
  </si>
  <si>
    <t>14.16%</t>
  </si>
  <si>
    <t>11.13%</t>
  </si>
  <si>
    <t>17.79%</t>
  </si>
  <si>
    <t>7.46%</t>
  </si>
  <si>
    <t>12.06%</t>
  </si>
  <si>
    <t>9.49%</t>
  </si>
  <si>
    <t>11.25%</t>
  </si>
  <si>
    <t>22%</t>
  </si>
  <si>
    <t>19.65%</t>
  </si>
  <si>
    <t>16.93%</t>
  </si>
  <si>
    <t>14.48%</t>
  </si>
  <si>
    <t>12.99%</t>
  </si>
  <si>
    <t>14.04%</t>
  </si>
  <si>
    <t>15.99%</t>
  </si>
  <si>
    <t>14.18%</t>
  </si>
  <si>
    <t>13.75%</t>
  </si>
  <si>
    <t>11.72%</t>
  </si>
  <si>
    <t>12.64%</t>
  </si>
  <si>
    <t>13.09%</t>
  </si>
  <si>
    <t>12.83%</t>
  </si>
  <si>
    <t>14.49%</t>
  </si>
  <si>
    <t>9.07%</t>
  </si>
  <si>
    <t>9.29%</t>
  </si>
  <si>
    <t>8.46%</t>
  </si>
  <si>
    <t>11.59%</t>
  </si>
  <si>
    <t>9.43%</t>
  </si>
  <si>
    <t>31.67%</t>
  </si>
  <si>
    <t>8.97%</t>
  </si>
  <si>
    <t>10.1%</t>
  </si>
  <si>
    <t>21.08%</t>
  </si>
  <si>
    <t>35.08%</t>
  </si>
  <si>
    <t>32.83%</t>
  </si>
  <si>
    <t>8.79%</t>
  </si>
  <si>
    <t>8.69%</t>
  </si>
  <si>
    <t>11.29%</t>
  </si>
  <si>
    <t>8.99%</t>
  </si>
  <si>
    <t>9.78%</t>
  </si>
  <si>
    <t>16.3%</t>
  </si>
  <si>
    <t>13.71%</t>
  </si>
  <si>
    <t>Q11. If the UK and the EU agree a deal on the terms of Brexit, would you support or oppose holding a referendum in which voters were asked to choose between:Accepting the deal or Remaining in the EU</t>
  </si>
  <si>
    <t>I would support a referendum with this choice on the ballot paper</t>
  </si>
  <si>
    <t>8550</t>
  </si>
  <si>
    <t>4395</t>
  </si>
  <si>
    <t>4152</t>
  </si>
  <si>
    <t>1203</t>
  </si>
  <si>
    <t>1732</t>
  </si>
  <si>
    <t>1466</t>
  </si>
  <si>
    <t>1101</t>
  </si>
  <si>
    <t>2408</t>
  </si>
  <si>
    <t>1957</t>
  </si>
  <si>
    <t>1213</t>
  </si>
  <si>
    <t>2970</t>
  </si>
  <si>
    <t>2806</t>
  </si>
  <si>
    <t>3342</t>
  </si>
  <si>
    <t>3775</t>
  </si>
  <si>
    <t>835</t>
  </si>
  <si>
    <t>7650</t>
  </si>
  <si>
    <t>1062</t>
  </si>
  <si>
    <t>635</t>
  </si>
  <si>
    <t>655</t>
  </si>
  <si>
    <t>5395</t>
  </si>
  <si>
    <t>1868</t>
  </si>
  <si>
    <t>3730</t>
  </si>
  <si>
    <t>6696</t>
  </si>
  <si>
    <t>331</t>
  </si>
  <si>
    <t>1533</t>
  </si>
  <si>
    <t>3651</t>
  </si>
  <si>
    <t>6123</t>
  </si>
  <si>
    <t>5167</t>
  </si>
  <si>
    <t>1381</t>
  </si>
  <si>
    <t>2733</t>
  </si>
  <si>
    <t>2143</t>
  </si>
  <si>
    <t>2986</t>
  </si>
  <si>
    <t>5127</t>
  </si>
  <si>
    <t>1787</t>
  </si>
  <si>
    <t>5013</t>
  </si>
  <si>
    <t>1426</t>
  </si>
  <si>
    <t>42.56%</t>
  </si>
  <si>
    <t>42.69%</t>
  </si>
  <si>
    <t>42.41%</t>
  </si>
  <si>
    <t>52.55%</t>
  </si>
  <si>
    <t>50.31%</t>
  </si>
  <si>
    <t>47.36%</t>
  </si>
  <si>
    <t>40.76%</t>
  </si>
  <si>
    <t>37.72%</t>
  </si>
  <si>
    <t>30.66%</t>
  </si>
  <si>
    <t>33.25%</t>
  </si>
  <si>
    <t>39.75%</t>
  </si>
  <si>
    <t>54.46%</t>
  </si>
  <si>
    <t>41.47%</t>
  </si>
  <si>
    <t>49.33%</t>
  </si>
  <si>
    <t>49.67%</t>
  </si>
  <si>
    <t>41.28%</t>
  </si>
  <si>
    <t>58.59%</t>
  </si>
  <si>
    <t>33.95%</t>
  </si>
  <si>
    <t>54.34%</t>
  </si>
  <si>
    <t>52.09%</t>
  </si>
  <si>
    <t>41.62%</t>
  </si>
  <si>
    <t>37.03%</t>
  </si>
  <si>
    <t>50.38%</t>
  </si>
  <si>
    <t>41.92%</t>
  </si>
  <si>
    <t>40.97%</t>
  </si>
  <si>
    <t>48.2%</t>
  </si>
  <si>
    <t>40.46%</t>
  </si>
  <si>
    <t>40.94%</t>
  </si>
  <si>
    <t>42.72%</t>
  </si>
  <si>
    <t>41.34%</t>
  </si>
  <si>
    <t>20.2%</t>
  </si>
  <si>
    <t>69.42%</t>
  </si>
  <si>
    <t>28.18%</t>
  </si>
  <si>
    <t>59.71%</t>
  </si>
  <si>
    <t>64.57%</t>
  </si>
  <si>
    <t>62.3%</t>
  </si>
  <si>
    <t>36.23%</t>
  </si>
  <si>
    <t>16.32%</t>
  </si>
  <si>
    <t>72.78%</t>
  </si>
  <si>
    <t>27%</t>
  </si>
  <si>
    <t>60.25%</t>
  </si>
  <si>
    <t>71.52%</t>
  </si>
  <si>
    <t>63.78%</t>
  </si>
  <si>
    <t>11.15%</t>
  </si>
  <si>
    <t>62.15%</t>
  </si>
  <si>
    <t>48.49%</t>
  </si>
  <si>
    <t>36.2%</t>
  </si>
  <si>
    <t>23.79%</t>
  </si>
  <si>
    <t>69.44%</t>
  </si>
  <si>
    <t>20.6%</t>
  </si>
  <si>
    <t>24.63%</t>
  </si>
  <si>
    <t>70.8%</t>
  </si>
  <si>
    <t>30.39%</t>
  </si>
  <si>
    <t>65.65%</t>
  </si>
  <si>
    <t>26.48%</t>
  </si>
  <si>
    <t>54%</t>
  </si>
  <si>
    <t>67.78%</t>
  </si>
  <si>
    <t>28.8%</t>
  </si>
  <si>
    <t>26.61%</t>
  </si>
  <si>
    <t>61.08%</t>
  </si>
  <si>
    <t>36.43%</t>
  </si>
  <si>
    <t>27.64%</t>
  </si>
  <si>
    <t>I would oppose a referendum with this choice on the ballot paper</t>
  </si>
  <si>
    <t>7523</t>
  </si>
  <si>
    <t>3159</t>
  </si>
  <si>
    <t>4362</t>
  </si>
  <si>
    <t>1374</t>
  </si>
  <si>
    <t>2935</t>
  </si>
  <si>
    <t>1923</t>
  </si>
  <si>
    <t>1844</t>
  </si>
  <si>
    <t>2747</t>
  </si>
  <si>
    <t>2482</t>
  </si>
  <si>
    <t>2481</t>
  </si>
  <si>
    <t>823</t>
  </si>
  <si>
    <t>2659</t>
  </si>
  <si>
    <t>723</t>
  </si>
  <si>
    <t>7087</t>
  </si>
  <si>
    <t>730</t>
  </si>
  <si>
    <t>520</t>
  </si>
  <si>
    <t>804</t>
  </si>
  <si>
    <t>805</t>
  </si>
  <si>
    <t>632</t>
  </si>
  <si>
    <t>5293</t>
  </si>
  <si>
    <t>1359</t>
  </si>
  <si>
    <t>3947</t>
  </si>
  <si>
    <t>5540</t>
  </si>
  <si>
    <t>3479</t>
  </si>
  <si>
    <t>1429</t>
  </si>
  <si>
    <t>408</t>
  </si>
  <si>
    <t>4145</t>
  </si>
  <si>
    <t>1023</t>
  </si>
  <si>
    <t>4785</t>
  </si>
  <si>
    <t>1540</t>
  </si>
  <si>
    <t>1305</t>
  </si>
  <si>
    <t>3681</t>
  </si>
  <si>
    <t>2279</t>
  </si>
  <si>
    <t>1350</t>
  </si>
  <si>
    <t>3835</t>
  </si>
  <si>
    <t>37.44%</t>
  </si>
  <si>
    <t>44.56%</t>
  </si>
  <si>
    <t>24.24%</t>
  </si>
  <si>
    <t>28.12%</t>
  </si>
  <si>
    <t>47.08%</t>
  </si>
  <si>
    <t>53.64%</t>
  </si>
  <si>
    <t>54.99%</t>
  </si>
  <si>
    <t>39.06%</t>
  </si>
  <si>
    <t>33.81%</t>
  </si>
  <si>
    <t>35.44%</t>
  </si>
  <si>
    <t>36.63%</t>
  </si>
  <si>
    <t>32.64%</t>
  </si>
  <si>
    <t>42.1%</t>
  </si>
  <si>
    <t>31.83%</t>
  </si>
  <si>
    <t>19.5%</t>
  </si>
  <si>
    <t>53.43%</t>
  </si>
  <si>
    <t>28.39%</t>
  </si>
  <si>
    <t>24.8%</t>
  </si>
  <si>
    <t>38.56%</t>
  </si>
  <si>
    <t>40.96%</t>
  </si>
  <si>
    <t>37.6%</t>
  </si>
  <si>
    <t>37.97%</t>
  </si>
  <si>
    <t>38.15%</t>
  </si>
  <si>
    <t>29.56%</t>
  </si>
  <si>
    <t>32.53%</t>
  </si>
  <si>
    <t>40.45%</t>
  </si>
  <si>
    <t>42.4%</t>
  </si>
  <si>
    <t>37.55%</t>
  </si>
  <si>
    <t>37.74%</t>
  </si>
  <si>
    <t>17.49%</t>
  </si>
  <si>
    <t>59.54%</t>
  </si>
  <si>
    <t>22.27%</t>
  </si>
  <si>
    <t>48.16%</t>
  </si>
  <si>
    <t>68.46%</t>
  </si>
  <si>
    <t>13.47%</t>
  </si>
  <si>
    <t>61.26%</t>
  </si>
  <si>
    <t>23.58%</t>
  </si>
  <si>
    <t>19.04%</t>
  </si>
  <si>
    <t>22.12%</t>
  </si>
  <si>
    <t>77.02%</t>
  </si>
  <si>
    <t>36.28%</t>
  </si>
  <si>
    <t>33.85%</t>
  </si>
  <si>
    <t>16.11%</t>
  </si>
  <si>
    <t>67.6%</t>
  </si>
  <si>
    <t>49.66%</t>
  </si>
  <si>
    <t>14.02%</t>
  </si>
  <si>
    <t>62.25%</t>
  </si>
  <si>
    <t>49.51%</t>
  </si>
  <si>
    <t>59.14%</t>
  </si>
  <si>
    <t>27.85%</t>
  </si>
  <si>
    <t>60.85%</t>
  </si>
  <si>
    <t>54.8%</t>
  </si>
  <si>
    <t>27.77%</t>
  </si>
  <si>
    <t>4018</t>
  </si>
  <si>
    <t>2742</t>
  </si>
  <si>
    <t>903</t>
  </si>
  <si>
    <t>802</t>
  </si>
  <si>
    <t>744</t>
  </si>
  <si>
    <t>1898</t>
  </si>
  <si>
    <t>640</t>
  </si>
  <si>
    <t>1578</t>
  </si>
  <si>
    <t>1214</t>
  </si>
  <si>
    <t>952</t>
  </si>
  <si>
    <t>1345</t>
  </si>
  <si>
    <t>628</t>
  </si>
  <si>
    <t>3642</t>
  </si>
  <si>
    <t>442</t>
  </si>
  <si>
    <t>158</t>
  </si>
  <si>
    <t>814</t>
  </si>
  <si>
    <t>1232</t>
  </si>
  <si>
    <t>845</t>
  </si>
  <si>
    <t>667</t>
  </si>
  <si>
    <t>980</t>
  </si>
  <si>
    <t>795</t>
  </si>
  <si>
    <t>913</t>
  </si>
  <si>
    <t>1249</t>
  </si>
  <si>
    <t>915</t>
  </si>
  <si>
    <t>1137</t>
  </si>
  <si>
    <t>1455</t>
  </si>
  <si>
    <t>20%</t>
  </si>
  <si>
    <t>26.63%</t>
  </si>
  <si>
    <t>13.03%</t>
  </si>
  <si>
    <t>23.21%</t>
  </si>
  <si>
    <t>26.25%</t>
  </si>
  <si>
    <t>24.51%</t>
  </si>
  <si>
    <t>15.21%</t>
  </si>
  <si>
    <t>26.22%</t>
  </si>
  <si>
    <t>17.67%</t>
  </si>
  <si>
    <t>27.26%</t>
  </si>
  <si>
    <t>17.94%</t>
  </si>
  <si>
    <t>17.69%</t>
  </si>
  <si>
    <t>27.83%</t>
  </si>
  <si>
    <t>15.76%</t>
  </si>
  <si>
    <t>12.62%</t>
  </si>
  <si>
    <t>31.24%</t>
  </si>
  <si>
    <t>25.13%</t>
  </si>
  <si>
    <t>24.99%</t>
  </si>
  <si>
    <t>19.82%</t>
  </si>
  <si>
    <t>17.6%</t>
  </si>
  <si>
    <t>22.24%</t>
  </si>
  <si>
    <t>18.8%</t>
  </si>
  <si>
    <t>19.54%</t>
  </si>
  <si>
    <t>21.1%</t>
  </si>
  <si>
    <t>12.28%</t>
  </si>
  <si>
    <t>11.51%</t>
  </si>
  <si>
    <t>15.61%</t>
  </si>
  <si>
    <t>15.22%</t>
  </si>
  <si>
    <t>56.45%</t>
  </si>
  <si>
    <t>16.17%</t>
  </si>
  <si>
    <t>14.11%</t>
  </si>
  <si>
    <t>11.83%</t>
  </si>
  <si>
    <t>15.79%</t>
  </si>
  <si>
    <t>15.23%</t>
  </si>
  <si>
    <t>57.03%</t>
  </si>
  <si>
    <t>49.1%</t>
  </si>
  <si>
    <t>14.45%</t>
  </si>
  <si>
    <t>13.26%</t>
  </si>
  <si>
    <t>20.1%</t>
  </si>
  <si>
    <t>14.37%</t>
  </si>
  <si>
    <t>18.15%</t>
  </si>
  <si>
    <t>14.97%</t>
  </si>
  <si>
    <t>29.06%</t>
  </si>
  <si>
    <t>Q12. If the UK and the EU agree a deal on the terms of Brexit, would you support or oppose holding a referendum in which voters were asked to choose between:Accepting the deal or Leaving the EU without a deal</t>
  </si>
  <si>
    <t>7591</t>
  </si>
  <si>
    <t>3912</t>
  </si>
  <si>
    <t>1338</t>
  </si>
  <si>
    <t>1268</t>
  </si>
  <si>
    <t>779</t>
  </si>
  <si>
    <t>2727</t>
  </si>
  <si>
    <t>1870</t>
  </si>
  <si>
    <t>939</t>
  </si>
  <si>
    <t>2052</t>
  </si>
  <si>
    <t>2687</t>
  </si>
  <si>
    <t>3106</t>
  </si>
  <si>
    <t>1824</t>
  </si>
  <si>
    <t>6948</t>
  </si>
  <si>
    <t>3803</t>
  </si>
  <si>
    <t>2693</t>
  </si>
  <si>
    <t>2804</t>
  </si>
  <si>
    <t>2455</t>
  </si>
  <si>
    <t>3732</t>
  </si>
  <si>
    <t>3260</t>
  </si>
  <si>
    <t>2391</t>
  </si>
  <si>
    <t>2414</t>
  </si>
  <si>
    <t>2955</t>
  </si>
  <si>
    <t>2525</t>
  </si>
  <si>
    <t>2848</t>
  </si>
  <si>
    <t>3713</t>
  </si>
  <si>
    <t>1854</t>
  </si>
  <si>
    <t>2712</t>
  </si>
  <si>
    <t>1322</t>
  </si>
  <si>
    <t>2997</t>
  </si>
  <si>
    <t>37.79%</t>
  </si>
  <si>
    <t>39.96%</t>
  </si>
  <si>
    <t>37.84%</t>
  </si>
  <si>
    <t>38.87%</t>
  </si>
  <si>
    <t>37.39%</t>
  </si>
  <si>
    <t>37.05%</t>
  </si>
  <si>
    <t>37.49%</t>
  </si>
  <si>
    <t>37.66%</t>
  </si>
  <si>
    <t>37.98%</t>
  </si>
  <si>
    <t>37.63%</t>
  </si>
  <si>
    <t>39.66%</t>
  </si>
  <si>
    <t>40.86%</t>
  </si>
  <si>
    <t>36.05%</t>
  </si>
  <si>
    <t>32.75%</t>
  </si>
  <si>
    <t>36.04%</t>
  </si>
  <si>
    <t>36.66%</t>
  </si>
  <si>
    <t>41.68%</t>
  </si>
  <si>
    <t>37.77%</t>
  </si>
  <si>
    <t>31.88%</t>
  </si>
  <si>
    <t>37.52%</t>
  </si>
  <si>
    <t>37.8%</t>
  </si>
  <si>
    <t>36.68%</t>
  </si>
  <si>
    <t>38.69%</t>
  </si>
  <si>
    <t>37.69%</t>
  </si>
  <si>
    <t>38.3%</t>
  </si>
  <si>
    <t>38.88%</t>
  </si>
  <si>
    <t>36.01%</t>
  </si>
  <si>
    <t>34.63%</t>
  </si>
  <si>
    <t>36.97%</t>
  </si>
  <si>
    <t>38.78%</t>
  </si>
  <si>
    <t>36.48%</t>
  </si>
  <si>
    <t>39.7%</t>
  </si>
  <si>
    <t>37.99%</t>
  </si>
  <si>
    <t>45.37%</t>
  </si>
  <si>
    <t>34.65%</t>
  </si>
  <si>
    <t>33.02%</t>
  </si>
  <si>
    <t>46.12%</t>
  </si>
  <si>
    <t>35.43%</t>
  </si>
  <si>
    <t>21.12%</t>
  </si>
  <si>
    <t>39.84%</t>
  </si>
  <si>
    <t>34.93%</t>
  </si>
  <si>
    <t>33.84%</t>
  </si>
  <si>
    <t>50.52%</t>
  </si>
  <si>
    <t>37.58%</t>
  </si>
  <si>
    <t>28.68%</t>
  </si>
  <si>
    <t>48.19%</t>
  </si>
  <si>
    <t>36.69%</t>
  </si>
  <si>
    <t>47.53%</t>
  </si>
  <si>
    <t>33.52%</t>
  </si>
  <si>
    <t>34.71%</t>
  </si>
  <si>
    <t>38.91%</t>
  </si>
  <si>
    <t>41%</t>
  </si>
  <si>
    <t>7894</t>
  </si>
  <si>
    <t>3527</t>
  </si>
  <si>
    <t>4365</t>
  </si>
  <si>
    <t>1406</t>
  </si>
  <si>
    <t>1310</t>
  </si>
  <si>
    <t>1217</t>
  </si>
  <si>
    <t>1027</t>
  </si>
  <si>
    <t>2561</t>
  </si>
  <si>
    <t>2749</t>
  </si>
  <si>
    <t>2977</t>
  </si>
  <si>
    <t>2380</t>
  </si>
  <si>
    <t>7265</t>
  </si>
  <si>
    <t>3087</t>
  </si>
  <si>
    <t>3671</t>
  </si>
  <si>
    <t>2896</t>
  </si>
  <si>
    <t>2511</t>
  </si>
  <si>
    <t>3094</t>
  </si>
  <si>
    <t>4133</t>
  </si>
  <si>
    <t>2413</t>
  </si>
  <si>
    <t>1141</t>
  </si>
  <si>
    <t>4030</t>
  </si>
  <si>
    <t>2394</t>
  </si>
  <si>
    <t>3335</t>
  </si>
  <si>
    <t>2286</t>
  </si>
  <si>
    <t>1806</t>
  </si>
  <si>
    <t>3099</t>
  </si>
  <si>
    <t>2478</t>
  </si>
  <si>
    <t>3437</t>
  </si>
  <si>
    <t>1208</t>
  </si>
  <si>
    <t>2602</t>
  </si>
  <si>
    <t>3810</t>
  </si>
  <si>
    <t>1348</t>
  </si>
  <si>
    <t>2680</t>
  </si>
  <si>
    <t>39.29%</t>
  </si>
  <si>
    <t>34.25%</t>
  </si>
  <si>
    <t>35.22%</t>
  </si>
  <si>
    <t>32.14%</t>
  </si>
  <si>
    <t>33.88%</t>
  </si>
  <si>
    <t>44.89%</t>
  </si>
  <si>
    <t>48.82%</t>
  </si>
  <si>
    <t>45.18%</t>
  </si>
  <si>
    <t>38.19%</t>
  </si>
  <si>
    <t>41.59%</t>
  </si>
  <si>
    <t>46.97%</t>
  </si>
  <si>
    <t>40.62%</t>
  </si>
  <si>
    <t>39.16%</t>
  </si>
  <si>
    <t>32.87%</t>
  </si>
  <si>
    <t>40.35%</t>
  </si>
  <si>
    <t>29.89%</t>
  </si>
  <si>
    <t>36.52%</t>
  </si>
  <si>
    <t>32.22%</t>
  </si>
  <si>
    <t>42.84%</t>
  </si>
  <si>
    <t>39.07%</t>
  </si>
  <si>
    <t>39.53%</t>
  </si>
  <si>
    <t>39.11%</t>
  </si>
  <si>
    <t>40.79%</t>
  </si>
  <si>
    <t>38.38%</t>
  </si>
  <si>
    <t>38.2%</t>
  </si>
  <si>
    <t>37.04%</t>
  </si>
  <si>
    <t>42.61%</t>
  </si>
  <si>
    <t>40.93%</t>
  </si>
  <si>
    <t>40.09%</t>
  </si>
  <si>
    <t>38.26%</t>
  </si>
  <si>
    <t>36.83%</t>
  </si>
  <si>
    <t>47.24%</t>
  </si>
  <si>
    <t>40.19%</t>
  </si>
  <si>
    <t>51.11%</t>
  </si>
  <si>
    <t>38.1%</t>
  </si>
  <si>
    <t>38.24%</t>
  </si>
  <si>
    <t>44.92%</t>
  </si>
  <si>
    <t>44.49%</t>
  </si>
  <si>
    <t>39.82%</t>
  </si>
  <si>
    <t>51.25%</t>
  </si>
  <si>
    <t>41.17%</t>
  </si>
  <si>
    <t>40.2%</t>
  </si>
  <si>
    <t>33.37%</t>
  </si>
  <si>
    <t>22.55%</t>
  </si>
  <si>
    <t>39.05%</t>
  </si>
  <si>
    <t>36.31%</t>
  </si>
  <si>
    <t>45.69%</t>
  </si>
  <si>
    <t>43.5%</t>
  </si>
  <si>
    <t>45.44%</t>
  </si>
  <si>
    <t>38.4%</t>
  </si>
  <si>
    <t>38.73%</t>
  </si>
  <si>
    <t>4605</t>
  </si>
  <si>
    <t>3091</t>
  </si>
  <si>
    <t>895</t>
  </si>
  <si>
    <t>846</t>
  </si>
  <si>
    <t>2090</t>
  </si>
  <si>
    <t>1173</t>
  </si>
  <si>
    <t>1756</t>
  </si>
  <si>
    <t>1139</t>
  </si>
  <si>
    <t>1519</t>
  </si>
  <si>
    <t>828</t>
  </si>
  <si>
    <t>4166</t>
  </si>
  <si>
    <t>540</t>
  </si>
  <si>
    <t>1492</t>
  </si>
  <si>
    <t>1408</t>
  </si>
  <si>
    <t>1281</t>
  </si>
  <si>
    <t>1808</t>
  </si>
  <si>
    <t>852</t>
  </si>
  <si>
    <t>658</t>
  </si>
  <si>
    <t>1718</t>
  </si>
  <si>
    <t>754</t>
  </si>
  <si>
    <t>1438</t>
  </si>
  <si>
    <t>857</t>
  </si>
  <si>
    <t>1044</t>
  </si>
  <si>
    <t>822</t>
  </si>
  <si>
    <t>1279</t>
  </si>
  <si>
    <t>1502</t>
  </si>
  <si>
    <t>22.92%</t>
  </si>
  <si>
    <t>30.02%</t>
  </si>
  <si>
    <t>28.99%</t>
  </si>
  <si>
    <t>23.51%</t>
  </si>
  <si>
    <t>18.06%</t>
  </si>
  <si>
    <t>14.55%</t>
  </si>
  <si>
    <t>17.33%</t>
  </si>
  <si>
    <t>28.86%</t>
  </si>
  <si>
    <t>23.83%</t>
  </si>
  <si>
    <t>20.35%</t>
  </si>
  <si>
    <t>15.4%</t>
  </si>
  <si>
    <t>30.33%</t>
  </si>
  <si>
    <t>16.81%</t>
  </si>
  <si>
    <t>19.98%</t>
  </si>
  <si>
    <t>31.08%</t>
  </si>
  <si>
    <t>27.45%</t>
  </si>
  <si>
    <t>15.51%</t>
  </si>
  <si>
    <t>34.44%</t>
  </si>
  <si>
    <t>26.4%</t>
  </si>
  <si>
    <t>22.67%</t>
  </si>
  <si>
    <t>24.21%</t>
  </si>
  <si>
    <t>23.32%</t>
  </si>
  <si>
    <t>22.93%</t>
  </si>
  <si>
    <t>26.96%</t>
  </si>
  <si>
    <t>26.31%</t>
  </si>
  <si>
    <t>22.18%</t>
  </si>
  <si>
    <t>23.75%</t>
  </si>
  <si>
    <t>20.51%</t>
  </si>
  <si>
    <t>15.87%</t>
  </si>
  <si>
    <t>20.96%</t>
  </si>
  <si>
    <t>17.28%</t>
  </si>
  <si>
    <t>15.64%</t>
  </si>
  <si>
    <t>56.9%</t>
  </si>
  <si>
    <t>13.82%</t>
  </si>
  <si>
    <t>21.64%</t>
  </si>
  <si>
    <t>12.41%</t>
  </si>
  <si>
    <t>21.25%</t>
  </si>
  <si>
    <t>33.43%</t>
  </si>
  <si>
    <t>57.43%</t>
  </si>
  <si>
    <t>48.77%</t>
  </si>
  <si>
    <t>19.48%</t>
  </si>
  <si>
    <t>12.75%</t>
  </si>
  <si>
    <t>27.01%</t>
  </si>
  <si>
    <t>19.7%</t>
  </si>
  <si>
    <t>14.31%</t>
  </si>
  <si>
    <t>19.74%</t>
  </si>
  <si>
    <t>15.81%</t>
  </si>
  <si>
    <t>21.68%</t>
  </si>
  <si>
    <t>14.66%</t>
  </si>
  <si>
    <t>31.77%</t>
  </si>
  <si>
    <t>22.34%</t>
  </si>
  <si>
    <t>Q13. If the UK and the EU agree a deal on the terms of Brexit, would you support or oppose holding a referendum in which voters were asked to choose between:Accepting the deal or Re-opening the negotiations with a view to getting a better deal</t>
  </si>
  <si>
    <t>7819</t>
  </si>
  <si>
    <t>1126</t>
  </si>
  <si>
    <t>1577</t>
  </si>
  <si>
    <t>977</t>
  </si>
  <si>
    <t>737</t>
  </si>
  <si>
    <t>2558</t>
  </si>
  <si>
    <t>1901</t>
  </si>
  <si>
    <t>2112</t>
  </si>
  <si>
    <t>2675</t>
  </si>
  <si>
    <t>2823</t>
  </si>
  <si>
    <t>3441</t>
  </si>
  <si>
    <t>390</t>
  </si>
  <si>
    <t>1494</t>
  </si>
  <si>
    <t>810</t>
  </si>
  <si>
    <t>381</t>
  </si>
  <si>
    <t>6996</t>
  </si>
  <si>
    <t>2120</t>
  </si>
  <si>
    <t>3104</t>
  </si>
  <si>
    <t>1820</t>
  </si>
  <si>
    <t>3093</t>
  </si>
  <si>
    <t>1162</t>
  </si>
  <si>
    <t>4487</t>
  </si>
  <si>
    <t>1891</t>
  </si>
  <si>
    <t>3760</t>
  </si>
  <si>
    <t>2035</t>
  </si>
  <si>
    <t>2846</t>
  </si>
  <si>
    <t>2287</t>
  </si>
  <si>
    <t>3818</t>
  </si>
  <si>
    <t>1156</t>
  </si>
  <si>
    <t>2102</t>
  </si>
  <si>
    <t>3874</t>
  </si>
  <si>
    <t>1401</t>
  </si>
  <si>
    <t>2463</t>
  </si>
  <si>
    <t>38.92%</t>
  </si>
  <si>
    <t>43.44%</t>
  </si>
  <si>
    <t>33.47%</t>
  </si>
  <si>
    <t>28.93%</t>
  </si>
  <si>
    <t>35.32%</t>
  </si>
  <si>
    <t>38.61%</t>
  </si>
  <si>
    <t>41.7%</t>
  </si>
  <si>
    <t>42.73%</t>
  </si>
  <si>
    <t>41.66%</t>
  </si>
  <si>
    <t>39.9%</t>
  </si>
  <si>
    <t>37.31%</t>
  </si>
  <si>
    <t>32.65%</t>
  </si>
  <si>
    <t>48.56%</t>
  </si>
  <si>
    <t>35.73%</t>
  </si>
  <si>
    <t>53.63%</t>
  </si>
  <si>
    <t>46.28%</t>
  </si>
  <si>
    <t>38.07%</t>
  </si>
  <si>
    <t>36.35%</t>
  </si>
  <si>
    <t>36.99%</t>
  </si>
  <si>
    <t>43.84%</t>
  </si>
  <si>
    <t>38.71%</t>
  </si>
  <si>
    <t>39.25%</t>
  </si>
  <si>
    <t>37.96%</t>
  </si>
  <si>
    <t>35.68%</t>
  </si>
  <si>
    <t>41.72%</t>
  </si>
  <si>
    <t>38.43%</t>
  </si>
  <si>
    <t>31.06%</t>
  </si>
  <si>
    <t>31.99%</t>
  </si>
  <si>
    <t>49.69%</t>
  </si>
  <si>
    <t>45.36%</t>
  </si>
  <si>
    <t>45.85%</t>
  </si>
  <si>
    <t>36.53%</t>
  </si>
  <si>
    <t>51.91%</t>
  </si>
  <si>
    <t>30.03%</t>
  </si>
  <si>
    <t>32.04%</t>
  </si>
  <si>
    <t>51.04%</t>
  </si>
  <si>
    <t>48.3%</t>
  </si>
  <si>
    <t>21.45%</t>
  </si>
  <si>
    <t>44.64%</t>
  </si>
  <si>
    <t>44.37%</t>
  </si>
  <si>
    <t>33.99%</t>
  </si>
  <si>
    <t>50.88%</t>
  </si>
  <si>
    <t>30.84%</t>
  </si>
  <si>
    <t>51.52%</t>
  </si>
  <si>
    <t>31.91%</t>
  </si>
  <si>
    <t>35.17%</t>
  </si>
  <si>
    <t>41.35%</t>
  </si>
  <si>
    <t>50.47%</t>
  </si>
  <si>
    <t>36.75%</t>
  </si>
  <si>
    <t>31.28%</t>
  </si>
  <si>
    <t>47.2%</t>
  </si>
  <si>
    <t>35.79%</t>
  </si>
  <si>
    <t>7396</t>
  </si>
  <si>
    <t>2952</t>
  </si>
  <si>
    <t>4443</t>
  </si>
  <si>
    <t>917</t>
  </si>
  <si>
    <t>1309</t>
  </si>
  <si>
    <t>1360</t>
  </si>
  <si>
    <t>855</t>
  </si>
  <si>
    <t>2218</t>
  </si>
  <si>
    <t>1872</t>
  </si>
  <si>
    <t>2614</t>
  </si>
  <si>
    <t>2690</t>
  </si>
  <si>
    <t>2544</t>
  </si>
  <si>
    <t>778</t>
  </si>
  <si>
    <t>6957</t>
  </si>
  <si>
    <t>524</t>
  </si>
  <si>
    <t>854</t>
  </si>
  <si>
    <t>287</t>
  </si>
  <si>
    <t>618</t>
  </si>
  <si>
    <t>4159</t>
  </si>
  <si>
    <t>2371</t>
  </si>
  <si>
    <t>3457</t>
  </si>
  <si>
    <t>490</t>
  </si>
  <si>
    <t>4316</t>
  </si>
  <si>
    <t>2475</t>
  </si>
  <si>
    <t>3013</t>
  </si>
  <si>
    <t>1657</t>
  </si>
  <si>
    <t>1056</t>
  </si>
  <si>
    <t>3306</t>
  </si>
  <si>
    <t>2966</t>
  </si>
  <si>
    <t>3848</t>
  </si>
  <si>
    <t>1930</t>
  </si>
  <si>
    <t>2156</t>
  </si>
  <si>
    <t>1586</t>
  </si>
  <si>
    <t>3113</t>
  </si>
  <si>
    <t>3124</t>
  </si>
  <si>
    <t>36.82%</t>
  </si>
  <si>
    <t>28.67%</t>
  </si>
  <si>
    <t>45.39%</t>
  </si>
  <si>
    <t>28.02%</t>
  </si>
  <si>
    <t>46.58%</t>
  </si>
  <si>
    <t>35.05%</t>
  </si>
  <si>
    <t>38.63%</t>
  </si>
  <si>
    <t>41.21%</t>
  </si>
  <si>
    <t>23.6%</t>
  </si>
  <si>
    <t>52.41%</t>
  </si>
  <si>
    <t>26.95%</t>
  </si>
  <si>
    <t>19.75%</t>
  </si>
  <si>
    <t>29.11%</t>
  </si>
  <si>
    <t>25.41%</t>
  </si>
  <si>
    <t>38.66%</t>
  </si>
  <si>
    <t>29.88%</t>
  </si>
  <si>
    <t>39.32%</t>
  </si>
  <si>
    <t>34.35%</t>
  </si>
  <si>
    <t>49.62%</t>
  </si>
  <si>
    <t>35.62%</t>
  </si>
  <si>
    <t>43.42%</t>
  </si>
  <si>
    <t>53.33%</t>
  </si>
  <si>
    <t>26.9%</t>
  </si>
  <si>
    <t>53.05%</t>
  </si>
  <si>
    <t>31.84%</t>
  </si>
  <si>
    <t>64.25%</t>
  </si>
  <si>
    <t>36.55%</t>
  </si>
  <si>
    <t>30.88%</t>
  </si>
  <si>
    <t>28.07%</t>
  </si>
  <si>
    <t>53.92%</t>
  </si>
  <si>
    <t>42.13%</t>
  </si>
  <si>
    <t>27.09%</t>
  </si>
  <si>
    <t>49.49%</t>
  </si>
  <si>
    <t>45.13%</t>
  </si>
  <si>
    <t>29.21%</t>
  </si>
  <si>
    <t>47.55%</t>
  </si>
  <si>
    <t>34.9%</t>
  </si>
  <si>
    <t>28.5%</t>
  </si>
  <si>
    <t>50.43%</t>
  </si>
  <si>
    <t>46.35%</t>
  </si>
  <si>
    <t>42.74%</t>
  </si>
  <si>
    <t>4874</t>
  </si>
  <si>
    <t>3178</t>
  </si>
  <si>
    <t>1696</t>
  </si>
  <si>
    <t>419</t>
  </si>
  <si>
    <t>396</t>
  </si>
  <si>
    <t>2145</t>
  </si>
  <si>
    <t>1262</t>
  </si>
  <si>
    <t>1616</t>
  </si>
  <si>
    <t>874</t>
  </si>
  <si>
    <t>4425</t>
  </si>
  <si>
    <t>388</t>
  </si>
  <si>
    <t>598</t>
  </si>
  <si>
    <t>1620</t>
  </si>
  <si>
    <t>1052</t>
  </si>
  <si>
    <t>1446</t>
  </si>
  <si>
    <t>1950</t>
  </si>
  <si>
    <t>1201</t>
  </si>
  <si>
    <t>1857</t>
  </si>
  <si>
    <t>1561</t>
  </si>
  <si>
    <t>991</t>
  </si>
  <si>
    <t>1398</t>
  </si>
  <si>
    <t>1590</t>
  </si>
  <si>
    <t>1376</t>
  </si>
  <si>
    <t>24.26%</t>
  </si>
  <si>
    <t>17.32%</t>
  </si>
  <si>
    <t>27.14%</t>
  </si>
  <si>
    <t>28.53%</t>
  </si>
  <si>
    <t>25.27%</t>
  </si>
  <si>
    <t>19.07%</t>
  </si>
  <si>
    <t>29.62%</t>
  </si>
  <si>
    <t>25.19%</t>
  </si>
  <si>
    <t>31.16%</t>
  </si>
  <si>
    <t>21.84%</t>
  </si>
  <si>
    <t>40.02%</t>
  </si>
  <si>
    <t>27.84%</t>
  </si>
  <si>
    <t>24.78%</t>
  </si>
  <si>
    <t>26.38%</t>
  </si>
  <si>
    <t>25%</t>
  </si>
  <si>
    <t>25.09%</t>
  </si>
  <si>
    <t>24.67%</t>
  </si>
  <si>
    <t>24.47%</t>
  </si>
  <si>
    <t>23.91%</t>
  </si>
  <si>
    <t>22.77%</t>
  </si>
  <si>
    <t>24.34%</t>
  </si>
  <si>
    <t>25.93%</t>
  </si>
  <si>
    <t>26.29%</t>
  </si>
  <si>
    <t>19.33%</t>
  </si>
  <si>
    <t>20.15%</t>
  </si>
  <si>
    <t>15.86%</t>
  </si>
  <si>
    <t>21.62%</t>
  </si>
  <si>
    <t>21.11%</t>
  </si>
  <si>
    <t>52.62%</t>
  </si>
  <si>
    <t>14.91%</t>
  </si>
  <si>
    <t>19.86%</t>
  </si>
  <si>
    <t>14.3%</t>
  </si>
  <si>
    <t>19.08%</t>
  </si>
  <si>
    <t>35.13%</t>
  </si>
  <si>
    <t>57.38%</t>
  </si>
  <si>
    <t>48.78%</t>
  </si>
  <si>
    <t>21.05%</t>
  </si>
  <si>
    <t>20.43%</t>
  </si>
  <si>
    <t>21.02%</t>
  </si>
  <si>
    <t>12.82%</t>
  </si>
  <si>
    <t>16.77%</t>
  </si>
  <si>
    <t>32.12%</t>
  </si>
  <si>
    <t>Q14. Aggregation of respondents' support for a referendum on the terms of the Brexit deal when given three separate options for the question on the ballot paper where the questions asked between:
1. Accepting the deal or Remaining in the EU;
2. Accepting the deal or Leaving the EU without a deal; and
3. Accepting the deal or Re-opening the negotiations with a view to getting a better deal.</t>
  </si>
  <si>
    <t>Would support any referendum on the deal, no matter the choices offered</t>
  </si>
  <si>
    <t>3138</t>
  </si>
  <si>
    <t>1692</t>
  </si>
  <si>
    <t>677</t>
  </si>
  <si>
    <t>973</t>
  </si>
  <si>
    <t>979</t>
  </si>
  <si>
    <t>1012</t>
  </si>
  <si>
    <t>2813</t>
  </si>
  <si>
    <t>1750</t>
  </si>
  <si>
    <t>611</t>
  </si>
  <si>
    <t>1998</t>
  </si>
  <si>
    <t>1710</t>
  </si>
  <si>
    <t>724</t>
  </si>
  <si>
    <t>498</t>
  </si>
  <si>
    <t>1003</t>
  </si>
  <si>
    <t>1678</t>
  </si>
  <si>
    <t>486</t>
  </si>
  <si>
    <t>1702</t>
  </si>
  <si>
    <t>20.16%</t>
  </si>
  <si>
    <t>20.69%</t>
  </si>
  <si>
    <t>15.44%</t>
  </si>
  <si>
    <t>6.26%</t>
  </si>
  <si>
    <t>13.44%</t>
  </si>
  <si>
    <t>18.13%</t>
  </si>
  <si>
    <t>17.95%</t>
  </si>
  <si>
    <t>18.44%</t>
  </si>
  <si>
    <t>10.93%</t>
  </si>
  <si>
    <t>8.34%</t>
  </si>
  <si>
    <t>15.32%</t>
  </si>
  <si>
    <t>14.1%</t>
  </si>
  <si>
    <t>15.13%</t>
  </si>
  <si>
    <t>18.84%</t>
  </si>
  <si>
    <t>18.54%</t>
  </si>
  <si>
    <t>17.15%</t>
  </si>
  <si>
    <t>13.65%</t>
  </si>
  <si>
    <t>14.07%</t>
  </si>
  <si>
    <t>17.24%</t>
  </si>
  <si>
    <t>16.09%</t>
  </si>
  <si>
    <t>10.11%</t>
  </si>
  <si>
    <t>22.51%</t>
  </si>
  <si>
    <t>10.96%</t>
  </si>
  <si>
    <t>22.35%</t>
  </si>
  <si>
    <t>24.19%</t>
  </si>
  <si>
    <t>19.59%</t>
  </si>
  <si>
    <t>5.39%</t>
  </si>
  <si>
    <t>20.63%</t>
  </si>
  <si>
    <t>12.59%</t>
  </si>
  <si>
    <t>6.99%</t>
  </si>
  <si>
    <t>22.66%</t>
  </si>
  <si>
    <t>10.34%</t>
  </si>
  <si>
    <t>10.56%</t>
  </si>
  <si>
    <t>23.43%</t>
  </si>
  <si>
    <t>12.08%</t>
  </si>
  <si>
    <t>12.4%</t>
  </si>
  <si>
    <t>16.92%</t>
  </si>
  <si>
    <t>10.39%</t>
  </si>
  <si>
    <t>20.74%</t>
  </si>
  <si>
    <t>11.46%</t>
  </si>
  <si>
    <t>Would oppose any referendum on the deal, no matter the choices offered</t>
  </si>
  <si>
    <t>3060</t>
  </si>
  <si>
    <t>1140</t>
  </si>
  <si>
    <t>1021</t>
  </si>
  <si>
    <t>1183</t>
  </si>
  <si>
    <t>1781</t>
  </si>
  <si>
    <t>2237</t>
  </si>
  <si>
    <t>1687</t>
  </si>
  <si>
    <t>771</t>
  </si>
  <si>
    <t>1496</t>
  </si>
  <si>
    <t>8.01%</t>
  </si>
  <si>
    <t>21.74%</t>
  </si>
  <si>
    <t>15.82%</t>
  </si>
  <si>
    <t>13.92%</t>
  </si>
  <si>
    <t>15.84%</t>
  </si>
  <si>
    <t>16.19%</t>
  </si>
  <si>
    <t>17.06%</t>
  </si>
  <si>
    <t>13.43%</t>
  </si>
  <si>
    <t>23.77%</t>
  </si>
  <si>
    <t>12.03%</t>
  </si>
  <si>
    <t>15.97%</t>
  </si>
  <si>
    <t>17.38%</t>
  </si>
  <si>
    <t>14.27%</t>
  </si>
  <si>
    <t>17.29%</t>
  </si>
  <si>
    <t>16.79%</t>
  </si>
  <si>
    <t>26.87%</t>
  </si>
  <si>
    <t>10.2%</t>
  </si>
  <si>
    <t>18.41%</t>
  </si>
  <si>
    <t>28.14%</t>
  </si>
  <si>
    <t>28.98%</t>
  </si>
  <si>
    <t>15.58%</t>
  </si>
  <si>
    <t>8.59%</t>
  </si>
  <si>
    <t>27.52%</t>
  </si>
  <si>
    <t>25.04%</t>
  </si>
  <si>
    <t>24.53%</t>
  </si>
  <si>
    <t>20.47%</t>
  </si>
  <si>
    <t>Support for a referendum on the deal depends on the choices offered</t>
  </si>
  <si>
    <t>11108</t>
  </si>
  <si>
    <t>5500</t>
  </si>
  <si>
    <t>5606</t>
  </si>
  <si>
    <t>1320</t>
  </si>
  <si>
    <t>1928</t>
  </si>
  <si>
    <t>1677</t>
  </si>
  <si>
    <t>3847</t>
  </si>
  <si>
    <t>3197</t>
  </si>
  <si>
    <t>3118</t>
  </si>
  <si>
    <t>3873</t>
  </si>
  <si>
    <t>3729</t>
  </si>
  <si>
    <t>4077</t>
  </si>
  <si>
    <t>10105</t>
  </si>
  <si>
    <t>1219</t>
  </si>
  <si>
    <t>945</t>
  </si>
  <si>
    <t>4553</t>
  </si>
  <si>
    <t>4722</t>
  </si>
  <si>
    <t>3639</t>
  </si>
  <si>
    <t>3670</t>
  </si>
  <si>
    <t>4451</t>
  </si>
  <si>
    <t>5634</t>
  </si>
  <si>
    <t>3079</t>
  </si>
  <si>
    <t>3585</t>
  </si>
  <si>
    <t>1827</t>
  </si>
  <si>
    <t>5463</t>
  </si>
  <si>
    <t>3424</t>
  </si>
  <si>
    <t>4515</t>
  </si>
  <si>
    <t>2431</t>
  </si>
  <si>
    <t>4478</t>
  </si>
  <si>
    <t>3244</t>
  </si>
  <si>
    <t>4673</t>
  </si>
  <si>
    <t>3643</t>
  </si>
  <si>
    <t>4013</t>
  </si>
  <si>
    <t>55.29%</t>
  </si>
  <si>
    <t>53.41%</t>
  </si>
  <si>
    <t>57.27%</t>
  </si>
  <si>
    <t>57.64%</t>
  </si>
  <si>
    <t>51.01%</t>
  </si>
  <si>
    <t>50.44%</t>
  </si>
  <si>
    <t>53.62%</t>
  </si>
  <si>
    <t>57.45%</t>
  </si>
  <si>
    <t>58.07%</t>
  </si>
  <si>
    <t>63.96%</t>
  </si>
  <si>
    <t>54.58%</t>
  </si>
  <si>
    <t>55.72%</t>
  </si>
  <si>
    <t>58.62%</t>
  </si>
  <si>
    <t>53.87%</t>
  </si>
  <si>
    <t>57.23%</t>
  </si>
  <si>
    <t>52.12%</t>
  </si>
  <si>
    <t>58.63%</t>
  </si>
  <si>
    <t>53%</t>
  </si>
  <si>
    <t>60.05%</t>
  </si>
  <si>
    <t>60.54%</t>
  </si>
  <si>
    <t>50.69%</t>
  </si>
  <si>
    <t>57.75%</t>
  </si>
  <si>
    <t>58.08%</t>
  </si>
  <si>
    <t>61.43%</t>
  </si>
  <si>
    <t>63.69%</t>
  </si>
  <si>
    <t>54.98%</t>
  </si>
  <si>
    <t>53.02%</t>
  </si>
  <si>
    <t>54.25%</t>
  </si>
  <si>
    <t>59.1%</t>
  </si>
  <si>
    <t>57.77%</t>
  </si>
  <si>
    <t>55.21%</t>
  </si>
  <si>
    <t>57.69%</t>
  </si>
  <si>
    <t>55.77%</t>
  </si>
  <si>
    <t>53.85%</t>
  </si>
  <si>
    <t>54.31%</t>
  </si>
  <si>
    <t>60.76%</t>
  </si>
  <si>
    <t>54.89%</t>
  </si>
  <si>
    <t>56.07%</t>
  </si>
  <si>
    <t>55%</t>
  </si>
  <si>
    <t>61.24%</t>
  </si>
  <si>
    <t>54.21%</t>
  </si>
  <si>
    <t>67.31%</t>
  </si>
  <si>
    <t>60.12%</t>
  </si>
  <si>
    <t>59.47%</t>
  </si>
  <si>
    <t>57.33%</t>
  </si>
  <si>
    <t>54.73%</t>
  </si>
  <si>
    <t>36.38%</t>
  </si>
  <si>
    <t>41.12%</t>
  </si>
  <si>
    <t>61.95%</t>
  </si>
  <si>
    <t>55.85%</t>
  </si>
  <si>
    <t>61.86%</t>
  </si>
  <si>
    <t>55.41%</t>
  </si>
  <si>
    <t>53.51%</t>
  </si>
  <si>
    <t>55.35%</t>
  </si>
  <si>
    <t>58.65%</t>
  </si>
  <si>
    <t>61.78%</t>
  </si>
  <si>
    <t>54.55%</t>
  </si>
  <si>
    <t>54.24%</t>
  </si>
  <si>
    <t>60.99%</t>
  </si>
  <si>
    <t>49.84%</t>
  </si>
  <si>
    <t>Dont know, no matter the choices offered</t>
  </si>
  <si>
    <t>2785</t>
  </si>
  <si>
    <t>1965</t>
  </si>
  <si>
    <t>720</t>
  </si>
  <si>
    <t>922</t>
  </si>
  <si>
    <t>873</t>
  </si>
  <si>
    <t>666</t>
  </si>
  <si>
    <t>726</t>
  </si>
  <si>
    <t>827</t>
  </si>
  <si>
    <t>386</t>
  </si>
  <si>
    <t>614</t>
  </si>
  <si>
    <t>8.38%</t>
  </si>
  <si>
    <t>15.9%</t>
  </si>
  <si>
    <t>19.39%</t>
  </si>
  <si>
    <t>14.92%</t>
  </si>
  <si>
    <t>14.63%</t>
  </si>
  <si>
    <t>12.23%</t>
  </si>
  <si>
    <t>19.66%</t>
  </si>
  <si>
    <t>7.35%</t>
  </si>
  <si>
    <t>14.52%</t>
  </si>
  <si>
    <t>15.5%</t>
  </si>
  <si>
    <t>14.98%</t>
  </si>
  <si>
    <t>13.49%</t>
  </si>
  <si>
    <t>10.42%</t>
  </si>
  <si>
    <t>10.69%</t>
  </si>
  <si>
    <t>44.51%</t>
  </si>
  <si>
    <t>10.78%</t>
  </si>
  <si>
    <t>6.16%</t>
  </si>
  <si>
    <t>11%</t>
  </si>
  <si>
    <t>9.06%</t>
  </si>
  <si>
    <t>21.42%</t>
  </si>
  <si>
    <t>38.04%</t>
  </si>
  <si>
    <t>9.57%</t>
  </si>
  <si>
    <t>7.47%</t>
  </si>
  <si>
    <t>13.52%</t>
  </si>
  <si>
    <t>9.56%</t>
  </si>
  <si>
    <t>12.22%</t>
  </si>
  <si>
    <t>21.56%</t>
  </si>
  <si>
    <t>13.17%</t>
  </si>
  <si>
    <t>Q15. Do you think Brexit will be good, bad or make no difference to each the following?:The UK economy</t>
  </si>
  <si>
    <t>2662</t>
  </si>
  <si>
    <t>3466</t>
  </si>
  <si>
    <t>1047</t>
  </si>
  <si>
    <t>987</t>
  </si>
  <si>
    <t>1392</t>
  </si>
  <si>
    <t>2194</t>
  </si>
  <si>
    <t>2121</t>
  </si>
  <si>
    <t>5770</t>
  </si>
  <si>
    <t>3323</t>
  </si>
  <si>
    <t>2945</t>
  </si>
  <si>
    <t>1097</t>
  </si>
  <si>
    <t>4793</t>
  </si>
  <si>
    <t>2657</t>
  </si>
  <si>
    <t>2613</t>
  </si>
  <si>
    <t>1969</t>
  </si>
  <si>
    <t>3208</t>
  </si>
  <si>
    <t>25.85%</t>
  </si>
  <si>
    <t>35.41%</t>
  </si>
  <si>
    <t>18.72%</t>
  </si>
  <si>
    <t>24%</t>
  </si>
  <si>
    <t>25.73%</t>
  </si>
  <si>
    <t>33.83%</t>
  </si>
  <si>
    <t>34.88%</t>
  </si>
  <si>
    <t>25.81%</t>
  </si>
  <si>
    <t>25.52%</t>
  </si>
  <si>
    <t>30.23%</t>
  </si>
  <si>
    <t>32.42%</t>
  </si>
  <si>
    <t>29.18%</t>
  </si>
  <si>
    <t>27.91%</t>
  </si>
  <si>
    <t>15.2%</t>
  </si>
  <si>
    <t>42.63%</t>
  </si>
  <si>
    <t>27.2%</t>
  </si>
  <si>
    <t>18.74%</t>
  </si>
  <si>
    <t>13.79%</t>
  </si>
  <si>
    <t>31.4%</t>
  </si>
  <si>
    <t>33.6%</t>
  </si>
  <si>
    <t>33.05%</t>
  </si>
  <si>
    <t>32.19%</t>
  </si>
  <si>
    <t>25.59%</t>
  </si>
  <si>
    <t>32.13%</t>
  </si>
  <si>
    <t>31.04%</t>
  </si>
  <si>
    <t>57.35%</t>
  </si>
  <si>
    <t>16.16%</t>
  </si>
  <si>
    <t>15.28%</t>
  </si>
  <si>
    <t>42.09%</t>
  </si>
  <si>
    <t>60.9%</t>
  </si>
  <si>
    <t>6.97%</t>
  </si>
  <si>
    <t>51.85%</t>
  </si>
  <si>
    <t>18.1%</t>
  </si>
  <si>
    <t>71.03%</t>
  </si>
  <si>
    <t>30.17%</t>
  </si>
  <si>
    <t>4.21%</t>
  </si>
  <si>
    <t>72.7%</t>
  </si>
  <si>
    <t>26.82%</t>
  </si>
  <si>
    <t>59.24%</t>
  </si>
  <si>
    <t>84.49%</t>
  </si>
  <si>
    <t>23.33%</t>
  </si>
  <si>
    <t>4699</t>
  </si>
  <si>
    <t>4118</t>
  </si>
  <si>
    <t>1180</t>
  </si>
  <si>
    <t>631</t>
  </si>
  <si>
    <t>2386</t>
  </si>
  <si>
    <t>2076</t>
  </si>
  <si>
    <t>1304</t>
  </si>
  <si>
    <t>3052</t>
  </si>
  <si>
    <t>2232</t>
  </si>
  <si>
    <t>2888</t>
  </si>
  <si>
    <t>3410</t>
  </si>
  <si>
    <t>3725</t>
  </si>
  <si>
    <t>1186</t>
  </si>
  <si>
    <t>7895</t>
  </si>
  <si>
    <t>670</t>
  </si>
  <si>
    <t>3833</t>
  </si>
  <si>
    <t>3773</t>
  </si>
  <si>
    <t>6412</t>
  </si>
  <si>
    <t>3427</t>
  </si>
  <si>
    <t>3248</t>
  </si>
  <si>
    <t>6529</t>
  </si>
  <si>
    <t>1443</t>
  </si>
  <si>
    <t>4965</t>
  </si>
  <si>
    <t>2141</t>
  </si>
  <si>
    <t>45.64%</t>
  </si>
  <si>
    <t>56.27%</t>
  </si>
  <si>
    <t>47.86%</t>
  </si>
  <si>
    <t>43.12%</t>
  </si>
  <si>
    <t>40.43%</t>
  </si>
  <si>
    <t>42.17%</t>
  </si>
  <si>
    <t>52.83%</t>
  </si>
  <si>
    <t>42.67%</t>
  </si>
  <si>
    <t>50.33%</t>
  </si>
  <si>
    <t>49%</t>
  </si>
  <si>
    <t>43.74%</t>
  </si>
  <si>
    <t>62.51%</t>
  </si>
  <si>
    <t>34.46%</t>
  </si>
  <si>
    <t>41.73%</t>
  </si>
  <si>
    <t>51.34%</t>
  </si>
  <si>
    <t>60.93%</t>
  </si>
  <si>
    <t>52.34%</t>
  </si>
  <si>
    <t>42.96%</t>
  </si>
  <si>
    <t>36.84%</t>
  </si>
  <si>
    <t>51.03%</t>
  </si>
  <si>
    <t>42.86%</t>
  </si>
  <si>
    <t>41.63%</t>
  </si>
  <si>
    <t>53.76%</t>
  </si>
  <si>
    <t>40.91%</t>
  </si>
  <si>
    <t>41.97%</t>
  </si>
  <si>
    <t>43.31%</t>
  </si>
  <si>
    <t>42.19%</t>
  </si>
  <si>
    <t>13.77%</t>
  </si>
  <si>
    <t>76%</t>
  </si>
  <si>
    <t>25.92%</t>
  </si>
  <si>
    <t>61.35%</t>
  </si>
  <si>
    <t>68.22%</t>
  </si>
  <si>
    <t>63.22%</t>
  </si>
  <si>
    <t>33.44%</t>
  </si>
  <si>
    <t>10.47%</t>
  </si>
  <si>
    <t>78.4%</t>
  </si>
  <si>
    <t>24.41%</t>
  </si>
  <si>
    <t>70.43%</t>
  </si>
  <si>
    <t>8.13%</t>
  </si>
  <si>
    <t>48.12%</t>
  </si>
  <si>
    <t>39.87%</t>
  </si>
  <si>
    <t>32.47%</t>
  </si>
  <si>
    <t>31.48%</t>
  </si>
  <si>
    <t>87.86%</t>
  </si>
  <si>
    <t>82.32%</t>
  </si>
  <si>
    <t>58.72%</t>
  </si>
  <si>
    <t>86.32%</t>
  </si>
  <si>
    <t>21.49%</t>
  </si>
  <si>
    <t>60.51%</t>
  </si>
  <si>
    <t>40.1%</t>
  </si>
  <si>
    <t>29.29%</t>
  </si>
  <si>
    <t>1179</t>
  </si>
  <si>
    <t>2566</t>
  </si>
  <si>
    <t>882</t>
  </si>
  <si>
    <t>1196</t>
  </si>
  <si>
    <t>367</t>
  </si>
  <si>
    <t>2059</t>
  </si>
  <si>
    <t>760</t>
  </si>
  <si>
    <t>13.23%</t>
  </si>
  <si>
    <t>14.6%</t>
  </si>
  <si>
    <t>15.88%</t>
  </si>
  <si>
    <t>14.68%</t>
  </si>
  <si>
    <t>11.32%</t>
  </si>
  <si>
    <t>11.9%</t>
  </si>
  <si>
    <t>13.39%</t>
  </si>
  <si>
    <t>14.15%</t>
  </si>
  <si>
    <t>13.25%</t>
  </si>
  <si>
    <t>11.27%</t>
  </si>
  <si>
    <t>15.75%</t>
  </si>
  <si>
    <t>12.31%</t>
  </si>
  <si>
    <t>12.66%</t>
  </si>
  <si>
    <t>13.69%</t>
  </si>
  <si>
    <t>18.08%</t>
  </si>
  <si>
    <t>7.89%</t>
  </si>
  <si>
    <t>12.07%</t>
  </si>
  <si>
    <t>18.82%</t>
  </si>
  <si>
    <t>7.45%</t>
  </si>
  <si>
    <t>15.53%</t>
  </si>
  <si>
    <t>11.64%</t>
  </si>
  <si>
    <t>9.15%</t>
  </si>
  <si>
    <t>10.04%</t>
  </si>
  <si>
    <t>10.7%</t>
  </si>
  <si>
    <t>13.48%</t>
  </si>
  <si>
    <t>11.37%</t>
  </si>
  <si>
    <t>14.78%</t>
  </si>
  <si>
    <t>15.33%</t>
  </si>
  <si>
    <t>2349</t>
  </si>
  <si>
    <t>1152</t>
  </si>
  <si>
    <t>880</t>
  </si>
  <si>
    <t>547</t>
  </si>
  <si>
    <t>466</t>
  </si>
  <si>
    <t>13.04%</t>
  </si>
  <si>
    <t>13.45%</t>
  </si>
  <si>
    <t>12.89%</t>
  </si>
  <si>
    <t>11.89%</t>
  </si>
  <si>
    <t>10.46%</t>
  </si>
  <si>
    <t>9.61%</t>
  </si>
  <si>
    <t>7.21%</t>
  </si>
  <si>
    <t>9.7%</t>
  </si>
  <si>
    <t>10.22%</t>
  </si>
  <si>
    <t>13.67%</t>
  </si>
  <si>
    <t>9.6%</t>
  </si>
  <si>
    <t>11.43%</t>
  </si>
  <si>
    <t>11.93%</t>
  </si>
  <si>
    <t>10.92%</t>
  </si>
  <si>
    <t>12.9%</t>
  </si>
  <si>
    <t>8.83%</t>
  </si>
  <si>
    <t>8.73%</t>
  </si>
  <si>
    <t>9.81%</t>
  </si>
  <si>
    <t>8.21%</t>
  </si>
  <si>
    <t>1.57%</t>
  </si>
  <si>
    <t>Q16. Do you think Brexit will be good, bad or make no difference to each the following?:The NHS</t>
  </si>
  <si>
    <t>2711</t>
  </si>
  <si>
    <t>3280</t>
  </si>
  <si>
    <t>1564</t>
  </si>
  <si>
    <t>1699</t>
  </si>
  <si>
    <t>2202</t>
  </si>
  <si>
    <t>2183</t>
  </si>
  <si>
    <t>1852</t>
  </si>
  <si>
    <t>5577</t>
  </si>
  <si>
    <t>3011</t>
  </si>
  <si>
    <t>2660</t>
  </si>
  <si>
    <t>911</t>
  </si>
  <si>
    <t>4645</t>
  </si>
  <si>
    <t>2470</t>
  </si>
  <si>
    <t>1955</t>
  </si>
  <si>
    <t>3090</t>
  </si>
  <si>
    <t>29.83%</t>
  </si>
  <si>
    <t>26.33%</t>
  </si>
  <si>
    <t>33.51%</t>
  </si>
  <si>
    <t>26.34%</t>
  </si>
  <si>
    <t>29.53%</t>
  </si>
  <si>
    <t>31.85%</t>
  </si>
  <si>
    <t>34.86%</t>
  </si>
  <si>
    <t>25.15%</t>
  </si>
  <si>
    <t>29.35%</t>
  </si>
  <si>
    <t>28.21%</t>
  </si>
  <si>
    <t>28.72%</t>
  </si>
  <si>
    <t>26.14%</t>
  </si>
  <si>
    <t>29.41%</t>
  </si>
  <si>
    <t>21.18%</t>
  </si>
  <si>
    <t>19.44%</t>
  </si>
  <si>
    <t>28.27%</t>
  </si>
  <si>
    <t>26.12%</t>
  </si>
  <si>
    <t>16.12%</t>
  </si>
  <si>
    <t>30.34%</t>
  </si>
  <si>
    <t>30.2%</t>
  </si>
  <si>
    <t>19.18%</t>
  </si>
  <si>
    <t>31.55%</t>
  </si>
  <si>
    <t>32.48%</t>
  </si>
  <si>
    <t>52.3%</t>
  </si>
  <si>
    <t>45.42%</t>
  </si>
  <si>
    <t>20.3%</t>
  </si>
  <si>
    <t>39.48%</t>
  </si>
  <si>
    <t>55.11%</t>
  </si>
  <si>
    <t>46.85%</t>
  </si>
  <si>
    <t>18.47%</t>
  </si>
  <si>
    <t>62.91%</t>
  </si>
  <si>
    <t>15.04%</t>
  </si>
  <si>
    <t>26.66%</t>
  </si>
  <si>
    <t>22.21%</t>
  </si>
  <si>
    <t>7.26%</t>
  </si>
  <si>
    <t>71.05%</t>
  </si>
  <si>
    <t>24.4%</t>
  </si>
  <si>
    <t>57.41%</t>
  </si>
  <si>
    <t>78.56%</t>
  </si>
  <si>
    <t>35.7%</t>
  </si>
  <si>
    <t>23.17%</t>
  </si>
  <si>
    <t>42.27%</t>
  </si>
  <si>
    <t>3980</t>
  </si>
  <si>
    <t>3315</t>
  </si>
  <si>
    <t>1051</t>
  </si>
  <si>
    <t>2571</t>
  </si>
  <si>
    <t>3050</t>
  </si>
  <si>
    <t>6533</t>
  </si>
  <si>
    <t>1114</t>
  </si>
  <si>
    <t>3370</t>
  </si>
  <si>
    <t>3349</t>
  </si>
  <si>
    <t>758</t>
  </si>
  <si>
    <t>3123</t>
  </si>
  <si>
    <t>5516</t>
  </si>
  <si>
    <t>4224</t>
  </si>
  <si>
    <t>36.32%</t>
  </si>
  <si>
    <t>38.65%</t>
  </si>
  <si>
    <t>27.55%</t>
  </si>
  <si>
    <t>34.36%</t>
  </si>
  <si>
    <t>42.59%</t>
  </si>
  <si>
    <t>34.81%</t>
  </si>
  <si>
    <t>40.12%</t>
  </si>
  <si>
    <t>53.3%</t>
  </si>
  <si>
    <t>27.28%</t>
  </si>
  <si>
    <t>35.76%</t>
  </si>
  <si>
    <t>43.39%</t>
  </si>
  <si>
    <t>47.96%</t>
  </si>
  <si>
    <t>42.53%</t>
  </si>
  <si>
    <t>35.55%</t>
  </si>
  <si>
    <t>30.81%</t>
  </si>
  <si>
    <t>44.41%</t>
  </si>
  <si>
    <t>39.92%</t>
  </si>
  <si>
    <t>33.35%</t>
  </si>
  <si>
    <t>35.27%</t>
  </si>
  <si>
    <t>35.82%</t>
  </si>
  <si>
    <t>35.93%</t>
  </si>
  <si>
    <t>33.98%</t>
  </si>
  <si>
    <t>62.93%</t>
  </si>
  <si>
    <t>17.58%</t>
  </si>
  <si>
    <t>53.95%</t>
  </si>
  <si>
    <t>56.57%</t>
  </si>
  <si>
    <t>56.19%</t>
  </si>
  <si>
    <t>64.94%</t>
  </si>
  <si>
    <t>23.72%</t>
  </si>
  <si>
    <t>55.27%</t>
  </si>
  <si>
    <t>59.62%</t>
  </si>
  <si>
    <t>58.02%</t>
  </si>
  <si>
    <t>57.56%</t>
  </si>
  <si>
    <t>30.47%</t>
  </si>
  <si>
    <t>72.71%</t>
  </si>
  <si>
    <t>12.8%</t>
  </si>
  <si>
    <t>75.02%</t>
  </si>
  <si>
    <t>12.87%</t>
  </si>
  <si>
    <t>72.93%</t>
  </si>
  <si>
    <t>8.05%</t>
  </si>
  <si>
    <t>51.47%</t>
  </si>
  <si>
    <t>2092</t>
  </si>
  <si>
    <t>2451</t>
  </si>
  <si>
    <t>884</t>
  </si>
  <si>
    <t>528</t>
  </si>
  <si>
    <t>1222</t>
  </si>
  <si>
    <t>1545</t>
  </si>
  <si>
    <t>1554</t>
  </si>
  <si>
    <t>4223</t>
  </si>
  <si>
    <t>1673</t>
  </si>
  <si>
    <t>831</t>
  </si>
  <si>
    <t>2729</t>
  </si>
  <si>
    <t>1485</t>
  </si>
  <si>
    <t>1795</t>
  </si>
  <si>
    <t>22.62%</t>
  </si>
  <si>
    <t>20.32%</t>
  </si>
  <si>
    <t>14.64%</t>
  </si>
  <si>
    <t>15.66%</t>
  </si>
  <si>
    <t>24.57%</t>
  </si>
  <si>
    <t>23.95%</t>
  </si>
  <si>
    <t>27.74%</t>
  </si>
  <si>
    <t>24.22%</t>
  </si>
  <si>
    <t>23.66%</t>
  </si>
  <si>
    <t>18.64%</t>
  </si>
  <si>
    <t>29.03%</t>
  </si>
  <si>
    <t>17.55%</t>
  </si>
  <si>
    <t>19.15%</t>
  </si>
  <si>
    <t>17.54%</t>
  </si>
  <si>
    <t>24.03%</t>
  </si>
  <si>
    <t>17.01%</t>
  </si>
  <si>
    <t>26.1%</t>
  </si>
  <si>
    <t>29.46%</t>
  </si>
  <si>
    <t>16.44%</t>
  </si>
  <si>
    <t>24.88%</t>
  </si>
  <si>
    <t>16.76%</t>
  </si>
  <si>
    <t>24.29%</t>
  </si>
  <si>
    <t>22.22%</t>
  </si>
  <si>
    <t>56.95%</t>
  </si>
  <si>
    <t>10.71%</t>
  </si>
  <si>
    <t>33.66%</t>
  </si>
  <si>
    <t>14.17%</t>
  </si>
  <si>
    <t>40.63%</t>
  </si>
  <si>
    <t>18.09%</t>
  </si>
  <si>
    <t>30.13%</t>
  </si>
  <si>
    <t>752</t>
  </si>
  <si>
    <t>2045</t>
  </si>
  <si>
    <t>7.59%</t>
  </si>
  <si>
    <t>11.63%</t>
  </si>
  <si>
    <t>9.31%</t>
  </si>
  <si>
    <t>7.79%</t>
  </si>
  <si>
    <t>11.21%</t>
  </si>
  <si>
    <t>9.82%</t>
  </si>
  <si>
    <t>8.7%</t>
  </si>
  <si>
    <t>9.89%</t>
  </si>
  <si>
    <t>13.6%</t>
  </si>
  <si>
    <t>7.77%</t>
  </si>
  <si>
    <t>15.77%</t>
  </si>
  <si>
    <t>10.94%</t>
  </si>
  <si>
    <t>10.36%</t>
  </si>
  <si>
    <t>13.54%</t>
  </si>
  <si>
    <t>10.13%</t>
  </si>
  <si>
    <t>7.65%</t>
  </si>
  <si>
    <t>8.48%</t>
  </si>
  <si>
    <t>32.38%</t>
  </si>
  <si>
    <t>7.2%</t>
  </si>
  <si>
    <t>7.99%</t>
  </si>
  <si>
    <t>9.21%</t>
  </si>
  <si>
    <t>28.91%</t>
  </si>
  <si>
    <t>6.29%</t>
  </si>
  <si>
    <t>14.4%</t>
  </si>
  <si>
    <t>Q17. Do you think Brexit will be good, bad or make no difference to each the following?:Levels of immigration to the UK</t>
  </si>
  <si>
    <t>3783</t>
  </si>
  <si>
    <t>4306</t>
  </si>
  <si>
    <t>1205</t>
  </si>
  <si>
    <t>1171</t>
  </si>
  <si>
    <t>1480</t>
  </si>
  <si>
    <t>2094</t>
  </si>
  <si>
    <t>2255</t>
  </si>
  <si>
    <t>2875</t>
  </si>
  <si>
    <t>2430</t>
  </si>
  <si>
    <t>7569</t>
  </si>
  <si>
    <t>863</t>
  </si>
  <si>
    <t>688</t>
  </si>
  <si>
    <t>3961</t>
  </si>
  <si>
    <t>1733</t>
  </si>
  <si>
    <t>3491</t>
  </si>
  <si>
    <t>1378</t>
  </si>
  <si>
    <t>2441</t>
  </si>
  <si>
    <t>3543</t>
  </si>
  <si>
    <t>2403</t>
  </si>
  <si>
    <t>1230</t>
  </si>
  <si>
    <t>4401</t>
  </si>
  <si>
    <t>36.74%</t>
  </si>
  <si>
    <t>43.98%</t>
  </si>
  <si>
    <t>48.18%</t>
  </si>
  <si>
    <t>42.55%</t>
  </si>
  <si>
    <t>37.45%</t>
  </si>
  <si>
    <t>34.85%</t>
  </si>
  <si>
    <t>42.48%</t>
  </si>
  <si>
    <t>40.28%</t>
  </si>
  <si>
    <t>38.64%</t>
  </si>
  <si>
    <t>36.25%</t>
  </si>
  <si>
    <t>42.6%</t>
  </si>
  <si>
    <t>27.53%</t>
  </si>
  <si>
    <t>38.52%</t>
  </si>
  <si>
    <t>32.88%</t>
  </si>
  <si>
    <t>24.2%</t>
  </si>
  <si>
    <t>25.06%</t>
  </si>
  <si>
    <t>41.18%</t>
  </si>
  <si>
    <t>44.38%</t>
  </si>
  <si>
    <t>42.02%</t>
  </si>
  <si>
    <t>40.9%</t>
  </si>
  <si>
    <t>41.88%</t>
  </si>
  <si>
    <t>42.05%</t>
  </si>
  <si>
    <t>65.69%</t>
  </si>
  <si>
    <t>59.76%</t>
  </si>
  <si>
    <t>23.28%</t>
  </si>
  <si>
    <t>68.39%</t>
  </si>
  <si>
    <t>61.48%</t>
  </si>
  <si>
    <t>28.32%</t>
  </si>
  <si>
    <t>28.44%</t>
  </si>
  <si>
    <t>78.17%</t>
  </si>
  <si>
    <t>42.83%</t>
  </si>
  <si>
    <t>77.52%</t>
  </si>
  <si>
    <t>18.22%</t>
  </si>
  <si>
    <t>77.64%</t>
  </si>
  <si>
    <t>52.75%</t>
  </si>
  <si>
    <t>29.28%</t>
  </si>
  <si>
    <t>31.43%</t>
  </si>
  <si>
    <t>60.2%</t>
  </si>
  <si>
    <t>2283</t>
  </si>
  <si>
    <t>1879</t>
  </si>
  <si>
    <t>1251</t>
  </si>
  <si>
    <t>1346</t>
  </si>
  <si>
    <t>1489</t>
  </si>
  <si>
    <t>3633</t>
  </si>
  <si>
    <t>1769</t>
  </si>
  <si>
    <t>1791</t>
  </si>
  <si>
    <t>3010</t>
  </si>
  <si>
    <t>2304</t>
  </si>
  <si>
    <t>20.72%</t>
  </si>
  <si>
    <t>34.08%</t>
  </si>
  <si>
    <t>24.64%</t>
  </si>
  <si>
    <t>18.31%</t>
  </si>
  <si>
    <t>33.93%</t>
  </si>
  <si>
    <t>31.26%</t>
  </si>
  <si>
    <t>18.46%</t>
  </si>
  <si>
    <t>25.82%</t>
  </si>
  <si>
    <t>21.78%</t>
  </si>
  <si>
    <t>28.55%</t>
  </si>
  <si>
    <t>19.61%</t>
  </si>
  <si>
    <t>17.45%</t>
  </si>
  <si>
    <t>32.29%</t>
  </si>
  <si>
    <t>38.18%</t>
  </si>
  <si>
    <t>17.4%</t>
  </si>
  <si>
    <t>13.01%</t>
  </si>
  <si>
    <t>30.91%</t>
  </si>
  <si>
    <t>31.3%</t>
  </si>
  <si>
    <t>7.71%</t>
  </si>
  <si>
    <t>40.48%</t>
  </si>
  <si>
    <t>16.58%</t>
  </si>
  <si>
    <t>9.03%</t>
  </si>
  <si>
    <t>42.79%</t>
  </si>
  <si>
    <t>39.79%</t>
  </si>
  <si>
    <t>28.08%</t>
  </si>
  <si>
    <t>832</t>
  </si>
  <si>
    <t>769</t>
  </si>
  <si>
    <t>600</t>
  </si>
  <si>
    <t>673</t>
  </si>
  <si>
    <t>1865</t>
  </si>
  <si>
    <t>1974</t>
  </si>
  <si>
    <t>2075</t>
  </si>
  <si>
    <t>1486</t>
  </si>
  <si>
    <t>5114</t>
  </si>
  <si>
    <t>1521</t>
  </si>
  <si>
    <t>2116</t>
  </si>
  <si>
    <t>427</t>
  </si>
  <si>
    <t>1220</t>
  </si>
  <si>
    <t>1947</t>
  </si>
  <si>
    <t>949</t>
  </si>
  <si>
    <t>2665</t>
  </si>
  <si>
    <t>2832</t>
  </si>
  <si>
    <t>26.51%</t>
  </si>
  <si>
    <t>24.17%</t>
  </si>
  <si>
    <t>26.73%</t>
  </si>
  <si>
    <t>30.05%</t>
  </si>
  <si>
    <t>30.83%</t>
  </si>
  <si>
    <t>28.87%</t>
  </si>
  <si>
    <t>27.02%</t>
  </si>
  <si>
    <t>31.51%</t>
  </si>
  <si>
    <t>25.9%</t>
  </si>
  <si>
    <t>29.14%</t>
  </si>
  <si>
    <t>23.94%</t>
  </si>
  <si>
    <t>29.86%</t>
  </si>
  <si>
    <t>25.23%</t>
  </si>
  <si>
    <t>27.72%</t>
  </si>
  <si>
    <t>27.36%</t>
  </si>
  <si>
    <t>24.82%</t>
  </si>
  <si>
    <t>28.54%</t>
  </si>
  <si>
    <t>28.76%</t>
  </si>
  <si>
    <t>38.84%</t>
  </si>
  <si>
    <t>36.87%</t>
  </si>
  <si>
    <t>37.08%</t>
  </si>
  <si>
    <t>25.69%</t>
  </si>
  <si>
    <t>37.76%</t>
  </si>
  <si>
    <t>27.75%</t>
  </si>
  <si>
    <t>26.46%</t>
  </si>
  <si>
    <t>41.4%</t>
  </si>
  <si>
    <t>35.67%</t>
  </si>
  <si>
    <t>35.39%</t>
  </si>
  <si>
    <t>2306</t>
  </si>
  <si>
    <t>1501</t>
  </si>
  <si>
    <t>1014</t>
  </si>
  <si>
    <t>2063</t>
  </si>
  <si>
    <t>322</t>
  </si>
  <si>
    <t>473</t>
  </si>
  <si>
    <t>14.57%</t>
  </si>
  <si>
    <t>8.23%</t>
  </si>
  <si>
    <t>14.28%</t>
  </si>
  <si>
    <t>13.5%</t>
  </si>
  <si>
    <t>8.75%</t>
  </si>
  <si>
    <t>7.95%</t>
  </si>
  <si>
    <t>12.16%</t>
  </si>
  <si>
    <t>20.44%</t>
  </si>
  <si>
    <t>13.38%</t>
  </si>
  <si>
    <t>11.24%</t>
  </si>
  <si>
    <t>20.09%</t>
  </si>
  <si>
    <t>13.56%</t>
  </si>
  <si>
    <t>10.84%</t>
  </si>
  <si>
    <t>10.87%</t>
  </si>
  <si>
    <t>8.42%</t>
  </si>
  <si>
    <t>10.41%</t>
  </si>
  <si>
    <t>6.19%</t>
  </si>
  <si>
    <t>9.53%</t>
  </si>
  <si>
    <t>17.59%</t>
  </si>
  <si>
    <t>2.93%</t>
  </si>
  <si>
    <t>7.49%</t>
  </si>
  <si>
    <t>15.27%</t>
  </si>
  <si>
    <t>Q18. Do you think Brexit will be good, bad or make no difference to each the following?:Your household finances</t>
  </si>
  <si>
    <t>1329</t>
  </si>
  <si>
    <t>1815</t>
  </si>
  <si>
    <t>751</t>
  </si>
  <si>
    <t>817</t>
  </si>
  <si>
    <t>1127</t>
  </si>
  <si>
    <t>2830</t>
  </si>
  <si>
    <t>1522</t>
  </si>
  <si>
    <t>375</t>
  </si>
  <si>
    <t>15.65%</t>
  </si>
  <si>
    <t>18.03%</t>
  </si>
  <si>
    <t>14.99%</t>
  </si>
  <si>
    <t>15.15%</t>
  </si>
  <si>
    <t>17.46%</t>
  </si>
  <si>
    <t>13.78%</t>
  </si>
  <si>
    <t>16.4%</t>
  </si>
  <si>
    <t>16.8%</t>
  </si>
  <si>
    <t>14.62%</t>
  </si>
  <si>
    <t>10.99%</t>
  </si>
  <si>
    <t>14.82%</t>
  </si>
  <si>
    <t>14.34%</t>
  </si>
  <si>
    <t>8.41%</t>
  </si>
  <si>
    <t>28.4%</t>
  </si>
  <si>
    <t>24.04%</t>
  </si>
  <si>
    <t>10.23%</t>
  </si>
  <si>
    <t>36.89%</t>
  </si>
  <si>
    <t>16.39%</t>
  </si>
  <si>
    <t>10.97%</t>
  </si>
  <si>
    <t>43.33%</t>
  </si>
  <si>
    <t>7.38%</t>
  </si>
  <si>
    <t>5.95%</t>
  </si>
  <si>
    <t>14.83%</t>
  </si>
  <si>
    <t>4074</t>
  </si>
  <si>
    <t>3487</t>
  </si>
  <si>
    <t>1527</t>
  </si>
  <si>
    <t>1344</t>
  </si>
  <si>
    <t>2008</t>
  </si>
  <si>
    <t>2494</t>
  </si>
  <si>
    <t>2817</t>
  </si>
  <si>
    <t>3225</t>
  </si>
  <si>
    <t>1412</t>
  </si>
  <si>
    <t>6795</t>
  </si>
  <si>
    <t>787</t>
  </si>
  <si>
    <t>734</t>
  </si>
  <si>
    <t>1490</t>
  </si>
  <si>
    <t>3261</t>
  </si>
  <si>
    <t>1142</t>
  </si>
  <si>
    <t>4141</t>
  </si>
  <si>
    <t>1944</t>
  </si>
  <si>
    <t>37.65%</t>
  </si>
  <si>
    <t>39.57%</t>
  </si>
  <si>
    <t>44.35%</t>
  </si>
  <si>
    <t>37.38%</t>
  </si>
  <si>
    <t>24.55%</t>
  </si>
  <si>
    <t>36.85%</t>
  </si>
  <si>
    <t>41.58%</t>
  </si>
  <si>
    <t>42.43%</t>
  </si>
  <si>
    <t>39.49%</t>
  </si>
  <si>
    <t>47.46%</t>
  </si>
  <si>
    <t>28.38%</t>
  </si>
  <si>
    <t>45.71%</t>
  </si>
  <si>
    <t>31.97%</t>
  </si>
  <si>
    <t>39.2%</t>
  </si>
  <si>
    <t>44.13%</t>
  </si>
  <si>
    <t>35.86%</t>
  </si>
  <si>
    <t>37.73%</t>
  </si>
  <si>
    <t>22.47%</t>
  </si>
  <si>
    <t>52.19%</t>
  </si>
  <si>
    <t>55.62%</t>
  </si>
  <si>
    <t>56.1%</t>
  </si>
  <si>
    <t>11.1%</t>
  </si>
  <si>
    <t>64.72%</t>
  </si>
  <si>
    <t>26.79%</t>
  </si>
  <si>
    <t>53.53%</t>
  </si>
  <si>
    <t>57.32%</t>
  </si>
  <si>
    <t>53.82%</t>
  </si>
  <si>
    <t>9.51%</t>
  </si>
  <si>
    <t>57.13%</t>
  </si>
  <si>
    <t>33.41%</t>
  </si>
  <si>
    <t>29.55%</t>
  </si>
  <si>
    <t>74.04%</t>
  </si>
  <si>
    <t>13.15%</t>
  </si>
  <si>
    <t>75.59%</t>
  </si>
  <si>
    <t>10.81%</t>
  </si>
  <si>
    <t>72.3%</t>
  </si>
  <si>
    <t>26.6%</t>
  </si>
  <si>
    <t>3137</t>
  </si>
  <si>
    <t>3580</t>
  </si>
  <si>
    <t>1129</t>
  </si>
  <si>
    <t>1050</t>
  </si>
  <si>
    <t>2630</t>
  </si>
  <si>
    <t>1664</t>
  </si>
  <si>
    <t>2018</t>
  </si>
  <si>
    <t>2342</t>
  </si>
  <si>
    <t>2149</t>
  </si>
  <si>
    <t>2086</t>
  </si>
  <si>
    <t>694</t>
  </si>
  <si>
    <t>6334</t>
  </si>
  <si>
    <t>967</t>
  </si>
  <si>
    <t>3016</t>
  </si>
  <si>
    <t>2654</t>
  </si>
  <si>
    <t>1491</t>
  </si>
  <si>
    <t>36.57%</t>
  </si>
  <si>
    <t>22.56%</t>
  </si>
  <si>
    <t>22.52%</t>
  </si>
  <si>
    <t>46.3%</t>
  </si>
  <si>
    <t>30.32%</t>
  </si>
  <si>
    <t>31.71%</t>
  </si>
  <si>
    <t>27.44%</t>
  </si>
  <si>
    <t>30.43%</t>
  </si>
  <si>
    <t>36.65%</t>
  </si>
  <si>
    <t>22.36%</t>
  </si>
  <si>
    <t>46.99%</t>
  </si>
  <si>
    <t>30.63%</t>
  </si>
  <si>
    <t>23.23%</t>
  </si>
  <si>
    <t>28.92%</t>
  </si>
  <si>
    <t>32.95%</t>
  </si>
  <si>
    <t>35.03%</t>
  </si>
  <si>
    <t>31.45%</t>
  </si>
  <si>
    <t>35.92%</t>
  </si>
  <si>
    <t>47.38%</t>
  </si>
  <si>
    <t>45.49%</t>
  </si>
  <si>
    <t>26.05%</t>
  </si>
  <si>
    <t>49.39%</t>
  </si>
  <si>
    <t>46.73%</t>
  </si>
  <si>
    <t>24.45%</t>
  </si>
  <si>
    <t>26.19%</t>
  </si>
  <si>
    <t>21.07%</t>
  </si>
  <si>
    <t>25.78%</t>
  </si>
  <si>
    <t>73.76%</t>
  </si>
  <si>
    <t>15.07%</t>
  </si>
  <si>
    <t>60.06%</t>
  </si>
  <si>
    <t>43.79%</t>
  </si>
  <si>
    <t>37.11%</t>
  </si>
  <si>
    <t>26.2%</t>
  </si>
  <si>
    <t>38.09%</t>
  </si>
  <si>
    <t>40.29%</t>
  </si>
  <si>
    <t>908</t>
  </si>
  <si>
    <t>652</t>
  </si>
  <si>
    <t>480</t>
  </si>
  <si>
    <t>896</t>
  </si>
  <si>
    <t>2419</t>
  </si>
  <si>
    <t>17.05%</t>
  </si>
  <si>
    <t>16.64%</t>
  </si>
  <si>
    <t>13.24%</t>
  </si>
  <si>
    <t>8.8%</t>
  </si>
  <si>
    <t>16.33%</t>
  </si>
  <si>
    <t>11.78%</t>
  </si>
  <si>
    <t>16.66%</t>
  </si>
  <si>
    <t>18.19%</t>
  </si>
  <si>
    <t>13.16%</t>
  </si>
  <si>
    <t>13.1%</t>
  </si>
  <si>
    <t>12.73%</t>
  </si>
  <si>
    <t>18.36%</t>
  </si>
  <si>
    <t>12.81%</t>
  </si>
  <si>
    <t>13.9%</t>
  </si>
  <si>
    <t>9.86%</t>
  </si>
  <si>
    <t>9.76%</t>
  </si>
  <si>
    <t>33.61%</t>
  </si>
  <si>
    <t>10.28%</t>
  </si>
  <si>
    <t>21.29%</t>
  </si>
  <si>
    <t>31.79%</t>
  </si>
  <si>
    <t>29.99%</t>
  </si>
  <si>
    <t>6.54%</t>
  </si>
  <si>
    <t>7%</t>
  </si>
  <si>
    <t>8.64%</t>
  </si>
  <si>
    <t>9%</t>
  </si>
  <si>
    <t>12.97%</t>
  </si>
  <si>
    <t>Q19. Overall, do you believe immigration has had a positive or negative impact on Britain?</t>
  </si>
  <si>
    <t>Base: GB only - All respondents</t>
  </si>
  <si>
    <t>19535</t>
  </si>
  <si>
    <t>10524</t>
  </si>
  <si>
    <t>9007</t>
  </si>
  <si>
    <t>2898</t>
  </si>
  <si>
    <t>3858</t>
  </si>
  <si>
    <t>3345</t>
  </si>
  <si>
    <t>3156</t>
  </si>
  <si>
    <t>5157</t>
  </si>
  <si>
    <t>5746</t>
  </si>
  <si>
    <t>6041</t>
  </si>
  <si>
    <t>5412</t>
  </si>
  <si>
    <t>7403</t>
  </si>
  <si>
    <t>5976</t>
  </si>
  <si>
    <t>7149</t>
  </si>
  <si>
    <t>2646</t>
  </si>
  <si>
    <t>5109</t>
  </si>
  <si>
    <t>18026</t>
  </si>
  <si>
    <t>8147</t>
  </si>
  <si>
    <t>7570</t>
  </si>
  <si>
    <t>6608</t>
  </si>
  <si>
    <t>5647</t>
  </si>
  <si>
    <t>7931</t>
  </si>
  <si>
    <t>8879</t>
  </si>
  <si>
    <t>5660</t>
  </si>
  <si>
    <t>3447</t>
  </si>
  <si>
    <t>8584</t>
  </si>
  <si>
    <t>5944</t>
  </si>
  <si>
    <t>7050</t>
  </si>
  <si>
    <t>5747</t>
  </si>
  <si>
    <t>3928</t>
  </si>
  <si>
    <t>7911</t>
  </si>
  <si>
    <t>5503</t>
  </si>
  <si>
    <t>7375</t>
  </si>
  <si>
    <t>2946</t>
  </si>
  <si>
    <t>6650</t>
  </si>
  <si>
    <t>7914</t>
  </si>
  <si>
    <t>3794</t>
  </si>
  <si>
    <t>7221</t>
  </si>
  <si>
    <t>19561</t>
  </si>
  <si>
    <t>9991</t>
  </si>
  <si>
    <t>9566</t>
  </si>
  <si>
    <t>3334</t>
  </si>
  <si>
    <t>3175</t>
  </si>
  <si>
    <t>3497</t>
  </si>
  <si>
    <t>2840</t>
  </si>
  <si>
    <t>2450</t>
  </si>
  <si>
    <t>7063</t>
  </si>
  <si>
    <t>4775</t>
  </si>
  <si>
    <t>2390</t>
  </si>
  <si>
    <t>5330</t>
  </si>
  <si>
    <t>5595</t>
  </si>
  <si>
    <t>6596</t>
  </si>
  <si>
    <t>7416</t>
  </si>
  <si>
    <t>2569</t>
  </si>
  <si>
    <t>4890</t>
  </si>
  <si>
    <t>2176</t>
  </si>
  <si>
    <t>17861</t>
  </si>
  <si>
    <t>8220</t>
  </si>
  <si>
    <t>7580</t>
  </si>
  <si>
    <t>6627</t>
  </si>
  <si>
    <t>6246</t>
  </si>
  <si>
    <t>7917</t>
  </si>
  <si>
    <t>8940</t>
  </si>
  <si>
    <t>1440</t>
  </si>
  <si>
    <t>5676</t>
  </si>
  <si>
    <t>3318</t>
  </si>
  <si>
    <t>1088</t>
  </si>
  <si>
    <t>8560</t>
  </si>
  <si>
    <t>5996</t>
  </si>
  <si>
    <t>2736</t>
  </si>
  <si>
    <t>7086</t>
  </si>
  <si>
    <t>5866</t>
  </si>
  <si>
    <t>4424</t>
  </si>
  <si>
    <t>4047</t>
  </si>
  <si>
    <t>7918</t>
  </si>
  <si>
    <t>5382</t>
  </si>
  <si>
    <t>7330</t>
  </si>
  <si>
    <t>3089</t>
  </si>
  <si>
    <t>6574</t>
  </si>
  <si>
    <t>8023</t>
  </si>
  <si>
    <t>3812</t>
  </si>
  <si>
    <t>7096</t>
  </si>
  <si>
    <t>Strongly positive</t>
  </si>
  <si>
    <t>2540</t>
  </si>
  <si>
    <t>1112</t>
  </si>
  <si>
    <t>1428</t>
  </si>
  <si>
    <t>1067</t>
  </si>
  <si>
    <t>586</t>
  </si>
  <si>
    <t>523</t>
  </si>
  <si>
    <t>2152</t>
  </si>
  <si>
    <t>521</t>
  </si>
  <si>
    <t>1579</t>
  </si>
  <si>
    <t>1189</t>
  </si>
  <si>
    <t>1831</t>
  </si>
  <si>
    <t>14.93%</t>
  </si>
  <si>
    <t>9.3%</t>
  </si>
  <si>
    <t>10.48%</t>
  </si>
  <si>
    <t>15.67%</t>
  </si>
  <si>
    <t>25.51%</t>
  </si>
  <si>
    <t>20.75%</t>
  </si>
  <si>
    <t>12.15%</t>
  </si>
  <si>
    <t>9.08%</t>
  </si>
  <si>
    <t>20.83%</t>
  </si>
  <si>
    <t>6.8%</t>
  </si>
  <si>
    <t>19.24%</t>
  </si>
  <si>
    <t>6.17%</t>
  </si>
  <si>
    <t>16.24%</t>
  </si>
  <si>
    <t>Somewhat positive</t>
  </si>
  <si>
    <t>5483</t>
  </si>
  <si>
    <t>2496</t>
  </si>
  <si>
    <t>2985</t>
  </si>
  <si>
    <t>783</t>
  </si>
  <si>
    <t>690</t>
  </si>
  <si>
    <t>1473</t>
  </si>
  <si>
    <t>1932</t>
  </si>
  <si>
    <t>1856</t>
  </si>
  <si>
    <t>2139</t>
  </si>
  <si>
    <t>4978</t>
  </si>
  <si>
    <t>433</t>
  </si>
  <si>
    <t>3014</t>
  </si>
  <si>
    <t>2067</t>
  </si>
  <si>
    <t>3362</t>
  </si>
  <si>
    <t>1914</t>
  </si>
  <si>
    <t>3174</t>
  </si>
  <si>
    <t>1319</t>
  </si>
  <si>
    <t>1168</t>
  </si>
  <si>
    <t>1295</t>
  </si>
  <si>
    <t>1709</t>
  </si>
  <si>
    <t>1979</t>
  </si>
  <si>
    <t>2589</t>
  </si>
  <si>
    <t>28.03%</t>
  </si>
  <si>
    <t>31.21%</t>
  </si>
  <si>
    <t>27.17%</t>
  </si>
  <si>
    <t>26.43%</t>
  </si>
  <si>
    <t>24.15%</t>
  </si>
  <si>
    <t>36.26%</t>
  </si>
  <si>
    <t>23.09%</t>
  </si>
  <si>
    <t>19.43%</t>
  </si>
  <si>
    <t>31.18%</t>
  </si>
  <si>
    <t>32.3%</t>
  </si>
  <si>
    <t>26.08%</t>
  </si>
  <si>
    <t>28.57%</t>
  </si>
  <si>
    <t>32.1%</t>
  </si>
  <si>
    <t>30.04%</t>
  </si>
  <si>
    <t>29.02%</t>
  </si>
  <si>
    <t>33.1%</t>
  </si>
  <si>
    <t>31.58%</t>
  </si>
  <si>
    <t>40.41%</t>
  </si>
  <si>
    <t>36.78%</t>
  </si>
  <si>
    <t>6.15%</t>
  </si>
  <si>
    <t>21.09%</t>
  </si>
  <si>
    <t>26.02%</t>
  </si>
  <si>
    <t>21.98%</t>
  </si>
  <si>
    <t>36.77%</t>
  </si>
  <si>
    <t>68.34%</t>
  </si>
  <si>
    <t>Neither positive nor negative</t>
  </si>
  <si>
    <t>626</t>
  </si>
  <si>
    <t>1442</t>
  </si>
  <si>
    <t>1259</t>
  </si>
  <si>
    <t>3399</t>
  </si>
  <si>
    <t>1512</t>
  </si>
  <si>
    <t>1210</t>
  </si>
  <si>
    <t>1704</t>
  </si>
  <si>
    <t>824</t>
  </si>
  <si>
    <t>1225</t>
  </si>
  <si>
    <t>1212</t>
  </si>
  <si>
    <t>1343</t>
  </si>
  <si>
    <t>1318</t>
  </si>
  <si>
    <t>437</t>
  </si>
  <si>
    <t>1456</t>
  </si>
  <si>
    <t>20.52%</t>
  </si>
  <si>
    <t>18.32%</t>
  </si>
  <si>
    <t>17.74%</t>
  </si>
  <si>
    <t>23.24%</t>
  </si>
  <si>
    <t>15.92%</t>
  </si>
  <si>
    <t>25.88%</t>
  </si>
  <si>
    <t>19.32%</t>
  </si>
  <si>
    <t>19.21%</t>
  </si>
  <si>
    <t>21.69%</t>
  </si>
  <si>
    <t>18.18%</t>
  </si>
  <si>
    <t>19.38%</t>
  </si>
  <si>
    <t>17.83%</t>
  </si>
  <si>
    <t>19.25%</t>
  </si>
  <si>
    <t>22.2%</t>
  </si>
  <si>
    <t>17.73%</t>
  </si>
  <si>
    <t>30.1%</t>
  </si>
  <si>
    <t>25.91%</t>
  </si>
  <si>
    <t>24.95%</t>
  </si>
  <si>
    <t>14.13%</t>
  </si>
  <si>
    <t>22.15%</t>
  </si>
  <si>
    <t>Somewhat negative</t>
  </si>
  <si>
    <t>4253</t>
  </si>
  <si>
    <t>2303</t>
  </si>
  <si>
    <t>1107</t>
  </si>
  <si>
    <t>1589</t>
  </si>
  <si>
    <t>4034</t>
  </si>
  <si>
    <t>1022</t>
  </si>
  <si>
    <t>1915</t>
  </si>
  <si>
    <t>1291</t>
  </si>
  <si>
    <t>1669</t>
  </si>
  <si>
    <t>1169</t>
  </si>
  <si>
    <t>594</t>
  </si>
  <si>
    <t>2513</t>
  </si>
  <si>
    <t>24.11%</t>
  </si>
  <si>
    <t>25.53%</t>
  </si>
  <si>
    <t>23.19%</t>
  </si>
  <si>
    <t>24.1%</t>
  </si>
  <si>
    <t>19.57%</t>
  </si>
  <si>
    <t>25.6%</t>
  </si>
  <si>
    <t>11.58%</t>
  </si>
  <si>
    <t>14.69%</t>
  </si>
  <si>
    <t>22.58%</t>
  </si>
  <si>
    <t>24.05%</t>
  </si>
  <si>
    <t>23.14%</t>
  </si>
  <si>
    <t>25.21%</t>
  </si>
  <si>
    <t>30.19%</t>
  </si>
  <si>
    <t>28.9%</t>
  </si>
  <si>
    <t>21.9%</t>
  </si>
  <si>
    <t>28.62%</t>
  </si>
  <si>
    <t>25.98%</t>
  </si>
  <si>
    <t>28.45%</t>
  </si>
  <si>
    <t>26.42%</t>
  </si>
  <si>
    <t>59.94%</t>
  </si>
  <si>
    <t>Strongly negative</t>
  </si>
  <si>
    <t>2842</t>
  </si>
  <si>
    <t>1364</t>
  </si>
  <si>
    <t>928</t>
  </si>
  <si>
    <t>714</t>
  </si>
  <si>
    <t>1064</t>
  </si>
  <si>
    <t>8.85%</t>
  </si>
  <si>
    <t>12.33%</t>
  </si>
  <si>
    <t>16.36%</t>
  </si>
  <si>
    <t>15.17%</t>
  </si>
  <si>
    <t>13.61%</t>
  </si>
  <si>
    <t>16.69%</t>
  </si>
  <si>
    <t>15.78%</t>
  </si>
  <si>
    <t>16.97%</t>
  </si>
  <si>
    <t>16.13%</t>
  </si>
  <si>
    <t>15.47%</t>
  </si>
  <si>
    <t>30.37%</t>
  </si>
  <si>
    <t>14.08%</t>
  </si>
  <si>
    <t>23.62%</t>
  </si>
  <si>
    <t>13.28%</t>
  </si>
  <si>
    <t>10.02%</t>
  </si>
  <si>
    <t>40.06%</t>
  </si>
  <si>
    <t>4.61%</t>
  </si>
  <si>
    <t>2.57%</t>
  </si>
  <si>
    <t>2.11%</t>
  </si>
  <si>
    <t>3.18%</t>
  </si>
  <si>
    <t>2.01%</t>
  </si>
  <si>
    <t>3.39%</t>
  </si>
  <si>
    <t>1.13%</t>
  </si>
  <si>
    <t>2.46%</t>
  </si>
  <si>
    <t>Q20. Overall, do you believe immigration has had a positive or negative impact on Britain? (Collapsed response categories)</t>
  </si>
  <si>
    <t>Base: GB only - All respondents excluding don't knows</t>
  </si>
  <si>
    <t>18929</t>
  </si>
  <si>
    <t>10079</t>
  </si>
  <si>
    <t>8846</t>
  </si>
  <si>
    <t>2758</t>
  </si>
  <si>
    <t>3064</t>
  </si>
  <si>
    <t>3733</t>
  </si>
  <si>
    <t>3119</t>
  </si>
  <si>
    <t>4901</t>
  </si>
  <si>
    <t>2522</t>
  </si>
  <si>
    <t>5920</t>
  </si>
  <si>
    <t>5150</t>
  </si>
  <si>
    <t>7230</t>
  </si>
  <si>
    <t>5860</t>
  </si>
  <si>
    <t>6942</t>
  </si>
  <si>
    <t>2546</t>
  </si>
  <si>
    <t>1061</t>
  </si>
  <si>
    <t>5051</t>
  </si>
  <si>
    <t>2124</t>
  </si>
  <si>
    <t>17477</t>
  </si>
  <si>
    <t>1860</t>
  </si>
  <si>
    <t>1643</t>
  </si>
  <si>
    <t>1125</t>
  </si>
  <si>
    <t>1728</t>
  </si>
  <si>
    <t>8014</t>
  </si>
  <si>
    <t>7435</t>
  </si>
  <si>
    <t>6534</t>
  </si>
  <si>
    <t>1283</t>
  </si>
  <si>
    <t>7828</t>
  </si>
  <si>
    <t>8696</t>
  </si>
  <si>
    <t>1297</t>
  </si>
  <si>
    <t>5601</t>
  </si>
  <si>
    <t>5449</t>
  </si>
  <si>
    <t>3296</t>
  </si>
  <si>
    <t>8452</t>
  </si>
  <si>
    <t>5903</t>
  </si>
  <si>
    <t>2679</t>
  </si>
  <si>
    <t>6931</t>
  </si>
  <si>
    <t>5707</t>
  </si>
  <si>
    <t>4486</t>
  </si>
  <si>
    <t>3888</t>
  </si>
  <si>
    <t>7852</t>
  </si>
  <si>
    <t>5389</t>
  </si>
  <si>
    <t>7266</t>
  </si>
  <si>
    <t>2931</t>
  </si>
  <si>
    <t>6528</t>
  </si>
  <si>
    <t>18930</t>
  </si>
  <si>
    <t>9388</t>
  </si>
  <si>
    <t>2084</t>
  </si>
  <si>
    <t>3181</t>
  </si>
  <si>
    <t>3044</t>
  </si>
  <si>
    <t>3389</t>
  </si>
  <si>
    <t>2787</t>
  </si>
  <si>
    <t>2421</t>
  </si>
  <si>
    <t>2023</t>
  </si>
  <si>
    <t>6721</t>
  </si>
  <si>
    <t>4641</t>
  </si>
  <si>
    <t>2328</t>
  </si>
  <si>
    <t>5235</t>
  </si>
  <si>
    <t>5308</t>
  </si>
  <si>
    <t>6437</t>
  </si>
  <si>
    <t>6503</t>
  </si>
  <si>
    <t>2461</t>
  </si>
  <si>
    <t>692</t>
  </si>
  <si>
    <t>4831</t>
  </si>
  <si>
    <t>2040</t>
  </si>
  <si>
    <t>761</t>
  </si>
  <si>
    <t>17292</t>
  </si>
  <si>
    <t>1339</t>
  </si>
  <si>
    <t>2448</t>
  </si>
  <si>
    <t>748</t>
  </si>
  <si>
    <t>2039</t>
  </si>
  <si>
    <t>1560</t>
  </si>
  <si>
    <t>2556</t>
  </si>
  <si>
    <t>1632</t>
  </si>
  <si>
    <t>8076</t>
  </si>
  <si>
    <t>7432</t>
  </si>
  <si>
    <t>6548</t>
  </si>
  <si>
    <t>6114</t>
  </si>
  <si>
    <t>7810</t>
  </si>
  <si>
    <t>8741</t>
  </si>
  <si>
    <t>5612</t>
  </si>
  <si>
    <t>5910</t>
  </si>
  <si>
    <t>3171</t>
  </si>
  <si>
    <t>8424</t>
  </si>
  <si>
    <t>5956</t>
  </si>
  <si>
    <t>2671</t>
  </si>
  <si>
    <t>6962</t>
  </si>
  <si>
    <t>5825</t>
  </si>
  <si>
    <t>4343</t>
  </si>
  <si>
    <t>4006</t>
  </si>
  <si>
    <t>7861</t>
  </si>
  <si>
    <t>5263</t>
  </si>
  <si>
    <t>7220</t>
  </si>
  <si>
    <t>6448</t>
  </si>
  <si>
    <t>3608</t>
  </si>
  <si>
    <t>4414</t>
  </si>
  <si>
    <t>1228</t>
  </si>
  <si>
    <t>1118</t>
  </si>
  <si>
    <t>1033</t>
  </si>
  <si>
    <t>2130</t>
  </si>
  <si>
    <t>2999</t>
  </si>
  <si>
    <t>1907</t>
  </si>
  <si>
    <t>3301</t>
  </si>
  <si>
    <t>887</t>
  </si>
  <si>
    <t>482</t>
  </si>
  <si>
    <t>7130</t>
  </si>
  <si>
    <t>1326</t>
  </si>
  <si>
    <t>2200</t>
  </si>
  <si>
    <t>4592</t>
  </si>
  <si>
    <t>2325</t>
  </si>
  <si>
    <t>3256</t>
  </si>
  <si>
    <t>5193</t>
  </si>
  <si>
    <t>2042</t>
  </si>
  <si>
    <t>3080</t>
  </si>
  <si>
    <t>4847</t>
  </si>
  <si>
    <t>1921</t>
  </si>
  <si>
    <t>2259</t>
  </si>
  <si>
    <t>2766</t>
  </si>
  <si>
    <t>4036</t>
  </si>
  <si>
    <t>1197</t>
  </si>
  <si>
    <t>2115</t>
  </si>
  <si>
    <t>42.38%</t>
  </si>
  <si>
    <t>37.82%</t>
  </si>
  <si>
    <t>47.02%</t>
  </si>
  <si>
    <t>31.69%</t>
  </si>
  <si>
    <t>38.42%</t>
  </si>
  <si>
    <t>57.29%</t>
  </si>
  <si>
    <t>40.87%</t>
  </si>
  <si>
    <t>49.95%</t>
  </si>
  <si>
    <t>48.1%</t>
  </si>
  <si>
    <t>39.35%</t>
  </si>
  <si>
    <t>43.22%</t>
  </si>
  <si>
    <t>29.73%</t>
  </si>
  <si>
    <t>54.72%</t>
  </si>
  <si>
    <t>55.79%</t>
  </si>
  <si>
    <t>57.09%</t>
  </si>
  <si>
    <t>37.67%</t>
  </si>
  <si>
    <t>54.18%</t>
  </si>
  <si>
    <t>35.36%</t>
  </si>
  <si>
    <t>38.41%</t>
  </si>
  <si>
    <t>27.25%</t>
  </si>
  <si>
    <t>61.79%</t>
  </si>
  <si>
    <t>62.48%</t>
  </si>
  <si>
    <t>51.24%</t>
  </si>
  <si>
    <t>30.35%</t>
  </si>
  <si>
    <t>27.9%</t>
  </si>
  <si>
    <t>59.41%</t>
  </si>
  <si>
    <t>29.47%</t>
  </si>
  <si>
    <t>52.11%</t>
  </si>
  <si>
    <t>64.31%</t>
  </si>
  <si>
    <t>61.21%</t>
  </si>
  <si>
    <t>9.8%</t>
  </si>
  <si>
    <t>24.49%</t>
  </si>
  <si>
    <t>57.54%</t>
  </si>
  <si>
    <t>32.41%</t>
  </si>
  <si>
    <t>28.22%</t>
  </si>
  <si>
    <t>59.36%</t>
  </si>
  <si>
    <t>33.17%</t>
  </si>
  <si>
    <t>56.4%</t>
  </si>
  <si>
    <t>52.56%</t>
  </si>
  <si>
    <t>55.89%</t>
  </si>
  <si>
    <t>32.81%</t>
  </si>
  <si>
    <t>23.4%</t>
  </si>
  <si>
    <t>18.67%</t>
  </si>
  <si>
    <t>20.12%</t>
  </si>
  <si>
    <t>25.74%</t>
  </si>
  <si>
    <t>22.73%</t>
  </si>
  <si>
    <t>26.52%</t>
  </si>
  <si>
    <t>17.75%</t>
  </si>
  <si>
    <t>22.43%</t>
  </si>
  <si>
    <t>20.62%</t>
  </si>
  <si>
    <t>15.31%</t>
  </si>
  <si>
    <t>16.94%</t>
  </si>
  <si>
    <t>22.59%</t>
  </si>
  <si>
    <t>3780</t>
  </si>
  <si>
    <t>990</t>
  </si>
  <si>
    <t>1151</t>
  </si>
  <si>
    <t>1444</t>
  </si>
  <si>
    <t>3150</t>
  </si>
  <si>
    <t>1832</t>
  </si>
  <si>
    <t>1361</t>
  </si>
  <si>
    <t>2459</t>
  </si>
  <si>
    <t>1964</t>
  </si>
  <si>
    <t>6763</t>
  </si>
  <si>
    <t>619</t>
  </si>
  <si>
    <t>4363</t>
  </si>
  <si>
    <t>1462</t>
  </si>
  <si>
    <t>1647</t>
  </si>
  <si>
    <t>2584</t>
  </si>
  <si>
    <t>413</t>
  </si>
  <si>
    <t>1325</t>
  </si>
  <si>
    <t>3132</t>
  </si>
  <si>
    <t>1094</t>
  </si>
  <si>
    <t>3012</t>
  </si>
  <si>
    <t>4296</t>
  </si>
  <si>
    <t>2876</t>
  </si>
  <si>
    <t>39.63%</t>
  </si>
  <si>
    <t>35.31%</t>
  </si>
  <si>
    <t>31.12%</t>
  </si>
  <si>
    <t>41.24%</t>
  </si>
  <si>
    <t>41.82%</t>
  </si>
  <si>
    <t>46.87%</t>
  </si>
  <si>
    <t>39.46%</t>
  </si>
  <si>
    <t>32.24%</t>
  </si>
  <si>
    <t>26%</t>
  </si>
  <si>
    <t>40.22%</t>
  </si>
  <si>
    <t>34.91%</t>
  </si>
  <si>
    <t>40.66%</t>
  </si>
  <si>
    <t>18.76%</t>
  </si>
  <si>
    <t>22.16%</t>
  </si>
  <si>
    <t>24.9%</t>
  </si>
  <si>
    <t>40.24%</t>
  </si>
  <si>
    <t>28.06%</t>
  </si>
  <si>
    <t>42.03%</t>
  </si>
  <si>
    <t>31.2%</t>
  </si>
  <si>
    <t>38.44%</t>
  </si>
  <si>
    <t>36.46%</t>
  </si>
  <si>
    <t>42.12%</t>
  </si>
  <si>
    <t>54.03%</t>
  </si>
  <si>
    <t>53.75%</t>
  </si>
  <si>
    <t>46.05%</t>
  </si>
  <si>
    <t>18.95%</t>
  </si>
  <si>
    <t>78.59%</t>
  </si>
  <si>
    <t>24.87%</t>
  </si>
  <si>
    <t>48.28%</t>
  </si>
  <si>
    <t>24.44%</t>
  </si>
  <si>
    <t>52.58%</t>
  </si>
  <si>
    <t>23.04%</t>
  </si>
  <si>
    <t>40.44%</t>
  </si>
  <si>
    <t>54.65%</t>
  </si>
  <si>
    <t>44.61%</t>
  </si>
  <si>
    <t xml:space="preserve">Q21. What if the only way the UK could reach a deal with the EU would be to agree to one or more of the following provisions:After Brexit new checks must be introduced on goods crossing the Irish Sea between Northern Ireland and the rest of the UK  </t>
  </si>
  <si>
    <t>Should agree</t>
  </si>
  <si>
    <t>6172</t>
  </si>
  <si>
    <t>2973</t>
  </si>
  <si>
    <t>888</t>
  </si>
  <si>
    <t>1306</t>
  </si>
  <si>
    <t>1624</t>
  </si>
  <si>
    <t>2100</t>
  </si>
  <si>
    <t>2698</t>
  </si>
  <si>
    <t>830</t>
  </si>
  <si>
    <t>2767</t>
  </si>
  <si>
    <t>2185</t>
  </si>
  <si>
    <t>1939</t>
  </si>
  <si>
    <t>2103</t>
  </si>
  <si>
    <t>2715</t>
  </si>
  <si>
    <t>2144</t>
  </si>
  <si>
    <t>2632</t>
  </si>
  <si>
    <t>2314</t>
  </si>
  <si>
    <t>1272</t>
  </si>
  <si>
    <t>1422</t>
  </si>
  <si>
    <t>2974</t>
  </si>
  <si>
    <t>1434</t>
  </si>
  <si>
    <t>1895</t>
  </si>
  <si>
    <t>2578</t>
  </si>
  <si>
    <t>1059</t>
  </si>
  <si>
    <t>2480</t>
  </si>
  <si>
    <t>31.05%</t>
  </si>
  <si>
    <t>20.77%</t>
  </si>
  <si>
    <t>30.38%</t>
  </si>
  <si>
    <t>32.25%</t>
  </si>
  <si>
    <t>30.77%</t>
  </si>
  <si>
    <t>29.78%</t>
  </si>
  <si>
    <t>31.01%</t>
  </si>
  <si>
    <t>30.82%</t>
  </si>
  <si>
    <t>35.49%</t>
  </si>
  <si>
    <t>33.91%</t>
  </si>
  <si>
    <t>30.41%</t>
  </si>
  <si>
    <t>30.7%</t>
  </si>
  <si>
    <t>33.09%</t>
  </si>
  <si>
    <t>32.59%</t>
  </si>
  <si>
    <t>29.85%</t>
  </si>
  <si>
    <t>24.61%</t>
  </si>
  <si>
    <t>32.16%</t>
  </si>
  <si>
    <t>33.01%</t>
  </si>
  <si>
    <t>28.11%</t>
  </si>
  <si>
    <t>33.67%</t>
  </si>
  <si>
    <t>22.97%</t>
  </si>
  <si>
    <t>34.09%</t>
  </si>
  <si>
    <t>30.78%</t>
  </si>
  <si>
    <t>37.2%</t>
  </si>
  <si>
    <t>30.53%</t>
  </si>
  <si>
    <t>38.62%</t>
  </si>
  <si>
    <t>27.99%</t>
  </si>
  <si>
    <t>34.15%</t>
  </si>
  <si>
    <t>28.2%</t>
  </si>
  <si>
    <t>31.42%</t>
  </si>
  <si>
    <t>27.05%</t>
  </si>
  <si>
    <t>Should not agree</t>
  </si>
  <si>
    <t>8966</t>
  </si>
  <si>
    <t>3851</t>
  </si>
  <si>
    <t>5115</t>
  </si>
  <si>
    <t>1193</t>
  </si>
  <si>
    <t>1292</t>
  </si>
  <si>
    <t>2799</t>
  </si>
  <si>
    <t>3339</t>
  </si>
  <si>
    <t>2981</t>
  </si>
  <si>
    <t>8430</t>
  </si>
  <si>
    <t>3876</t>
  </si>
  <si>
    <t>3909</t>
  </si>
  <si>
    <t>3521</t>
  </si>
  <si>
    <t>3825</t>
  </si>
  <si>
    <t>4318</t>
  </si>
  <si>
    <t>3065</t>
  </si>
  <si>
    <t>662</t>
  </si>
  <si>
    <t>4231</t>
  </si>
  <si>
    <t>2940</t>
  </si>
  <si>
    <t>3436</t>
  </si>
  <si>
    <t>1850</t>
  </si>
  <si>
    <t>3768</t>
  </si>
  <si>
    <t>2752</t>
  </si>
  <si>
    <t>3535</t>
  </si>
  <si>
    <t>4122</t>
  </si>
  <si>
    <t>1600</t>
  </si>
  <si>
    <t>3166</t>
  </si>
  <si>
    <t>44.63%</t>
  </si>
  <si>
    <t>37.4%</t>
  </si>
  <si>
    <t>52.25%</t>
  </si>
  <si>
    <t>45.09%</t>
  </si>
  <si>
    <t>58.38%</t>
  </si>
  <si>
    <t>62.14%</t>
  </si>
  <si>
    <t>45.68%</t>
  </si>
  <si>
    <t>51.33%</t>
  </si>
  <si>
    <t>46.26%</t>
  </si>
  <si>
    <t>49.29%</t>
  </si>
  <si>
    <t>41.75%</t>
  </si>
  <si>
    <t>51.58%</t>
  </si>
  <si>
    <t>59.91%</t>
  </si>
  <si>
    <t>44.4%</t>
  </si>
  <si>
    <t>41.53%</t>
  </si>
  <si>
    <t>45.4%</t>
  </si>
  <si>
    <t>46.36%</t>
  </si>
  <si>
    <t>42.21%</t>
  </si>
  <si>
    <t>40.99%</t>
  </si>
  <si>
    <t>46.24%</t>
  </si>
  <si>
    <t>53.11%</t>
  </si>
  <si>
    <t>53.07%</t>
  </si>
  <si>
    <t>46.94%</t>
  </si>
  <si>
    <t>47.27%</t>
  </si>
  <si>
    <t>53.98%</t>
  </si>
  <si>
    <t>52.07%</t>
  </si>
  <si>
    <t>48.55%</t>
  </si>
  <si>
    <t>51.19%</t>
  </si>
  <si>
    <t>47.98%</t>
  </si>
  <si>
    <t>47.95%</t>
  </si>
  <si>
    <t>49.76%</t>
  </si>
  <si>
    <t>49.65%</t>
  </si>
  <si>
    <t>4951</t>
  </si>
  <si>
    <t>3249</t>
  </si>
  <si>
    <t>950</t>
  </si>
  <si>
    <t>2099</t>
  </si>
  <si>
    <t>1768</t>
  </si>
  <si>
    <t>1730</t>
  </si>
  <si>
    <t>4466</t>
  </si>
  <si>
    <t>1740</t>
  </si>
  <si>
    <t>1488</t>
  </si>
  <si>
    <t>1255</t>
  </si>
  <si>
    <t>1663</t>
  </si>
  <si>
    <t>24.65%</t>
  </si>
  <si>
    <t>27.88%</t>
  </si>
  <si>
    <t>25.77%</t>
  </si>
  <si>
    <t>25.22%</t>
  </si>
  <si>
    <t>23.54%</t>
  </si>
  <si>
    <t>18.88%</t>
  </si>
  <si>
    <t>30.55%</t>
  </si>
  <si>
    <t>22.7%</t>
  </si>
  <si>
    <t>19.89%</t>
  </si>
  <si>
    <t>30.61%</t>
  </si>
  <si>
    <t>17.44%</t>
  </si>
  <si>
    <t>25.35%</t>
  </si>
  <si>
    <t>32.23%</t>
  </si>
  <si>
    <t>32.68%</t>
  </si>
  <si>
    <t>24.89%</t>
  </si>
  <si>
    <t>24.68%</t>
  </si>
  <si>
    <t>23.89%</t>
  </si>
  <si>
    <t>46.65%</t>
  </si>
  <si>
    <t>20.67%</t>
  </si>
  <si>
    <t>13.94%</t>
  </si>
  <si>
    <t>50.94%</t>
  </si>
  <si>
    <t>14.86%</t>
  </si>
  <si>
    <t>27.21%</t>
  </si>
  <si>
    <t>11.88%</t>
  </si>
  <si>
    <t>22.75%</t>
  </si>
  <si>
    <t xml:space="preserve">Q22. What if the only way the UK could reach a deal with the EU would be to agree to one or more of the following provisions:After Brexit, UK and EU citizens who wished to do so, could live and work in each other’s countries </t>
  </si>
  <si>
    <t>12681</t>
  </si>
  <si>
    <t>6226</t>
  </si>
  <si>
    <t>6453</t>
  </si>
  <si>
    <t>1397</t>
  </si>
  <si>
    <t>2173</t>
  </si>
  <si>
    <t>1886</t>
  </si>
  <si>
    <t>1763</t>
  </si>
  <si>
    <t>4095</t>
  </si>
  <si>
    <t>3033</t>
  </si>
  <si>
    <t>3926</t>
  </si>
  <si>
    <t>3341</t>
  </si>
  <si>
    <t>4301</t>
  </si>
  <si>
    <t>4608</t>
  </si>
  <si>
    <t>4758</t>
  </si>
  <si>
    <t>1562</t>
  </si>
  <si>
    <t>3539</t>
  </si>
  <si>
    <t>11569</t>
  </si>
  <si>
    <t>4583</t>
  </si>
  <si>
    <t>6111</t>
  </si>
  <si>
    <t>4115</t>
  </si>
  <si>
    <t>4423</t>
  </si>
  <si>
    <t>7109</t>
  </si>
  <si>
    <t>1007</t>
  </si>
  <si>
    <t>2041</t>
  </si>
  <si>
    <t>6764</t>
  </si>
  <si>
    <t>3576</t>
  </si>
  <si>
    <t>1423</t>
  </si>
  <si>
    <t>5635</t>
  </si>
  <si>
    <t>3473</t>
  </si>
  <si>
    <t>2683</t>
  </si>
  <si>
    <t>3047</t>
  </si>
  <si>
    <t>4579</t>
  </si>
  <si>
    <t>4045</t>
  </si>
  <si>
    <t>5705</t>
  </si>
  <si>
    <t>3967</t>
  </si>
  <si>
    <t>6671</t>
  </si>
  <si>
    <t>2253</t>
  </si>
  <si>
    <t>63.12%</t>
  </si>
  <si>
    <t>60.47%</t>
  </si>
  <si>
    <t>65.91%</t>
  </si>
  <si>
    <t>61.03%</t>
  </si>
  <si>
    <t>58.83%</t>
  </si>
  <si>
    <t>60.42%</t>
  </si>
  <si>
    <t>64.61%</t>
  </si>
  <si>
    <t>70.71%</t>
  </si>
  <si>
    <t>73.88%</t>
  </si>
  <si>
    <t>56.55%</t>
  </si>
  <si>
    <t>61.62%</t>
  </si>
  <si>
    <t>65.85%</t>
  </si>
  <si>
    <t>71.98%</t>
  </si>
  <si>
    <t>57.73%</t>
  </si>
  <si>
    <t>63.56%</t>
  </si>
  <si>
    <t>68.02%</t>
  </si>
  <si>
    <t>63.99%</t>
  </si>
  <si>
    <t>54.32%</t>
  </si>
  <si>
    <t>71.12%</t>
  </si>
  <si>
    <t>53.73%</t>
  </si>
  <si>
    <t>65.5%</t>
  </si>
  <si>
    <t>64.62%</t>
  </si>
  <si>
    <t>64.37%</t>
  </si>
  <si>
    <t>62.95%</t>
  </si>
  <si>
    <t>60.27%</t>
  </si>
  <si>
    <t>66.85%</t>
  </si>
  <si>
    <t>61.52%</t>
  </si>
  <si>
    <t>63.03%</t>
  </si>
  <si>
    <t>56.76%</t>
  </si>
  <si>
    <t>66.57%</t>
  </si>
  <si>
    <t>65.47%</t>
  </si>
  <si>
    <t>59.64%</t>
  </si>
  <si>
    <t>62.66%</t>
  </si>
  <si>
    <t>62.03%</t>
  </si>
  <si>
    <t>54.67%</t>
  </si>
  <si>
    <t>78.64%</t>
  </si>
  <si>
    <t>62.07%</t>
  </si>
  <si>
    <t>70.79%</t>
  </si>
  <si>
    <t>78.39%</t>
  </si>
  <si>
    <t>74.25%</t>
  </si>
  <si>
    <t>58%</t>
  </si>
  <si>
    <t>53.66%</t>
  </si>
  <si>
    <t>77.27%</t>
  </si>
  <si>
    <t>62%</t>
  </si>
  <si>
    <t>70.35%</t>
  </si>
  <si>
    <t>79.23%</t>
  </si>
  <si>
    <t>79.11%</t>
  </si>
  <si>
    <t>38.01%</t>
  </si>
  <si>
    <t>58.41%</t>
  </si>
  <si>
    <t>59.69%</t>
  </si>
  <si>
    <t>37.64%</t>
  </si>
  <si>
    <t>48.29%</t>
  </si>
  <si>
    <t>76.71%</t>
  </si>
  <si>
    <t>77.22%</t>
  </si>
  <si>
    <t>57.96%</t>
  </si>
  <si>
    <t>59.04%</t>
  </si>
  <si>
    <t>73.2%</t>
  </si>
  <si>
    <t>56.59%</t>
  </si>
  <si>
    <t>73.14%</t>
  </si>
  <si>
    <t>75.42%</t>
  </si>
  <si>
    <t>58.48%</t>
  </si>
  <si>
    <t>59.06%</t>
  </si>
  <si>
    <t>81.29%</t>
  </si>
  <si>
    <t>57.57%</t>
  </si>
  <si>
    <t>49.57%</t>
  </si>
  <si>
    <t>4072</t>
  </si>
  <si>
    <t>1883</t>
  </si>
  <si>
    <t>2188</t>
  </si>
  <si>
    <t>1031</t>
  </si>
  <si>
    <t>470</t>
  </si>
  <si>
    <t>985</t>
  </si>
  <si>
    <t>1175</t>
  </si>
  <si>
    <t>1417</t>
  </si>
  <si>
    <t>1735</t>
  </si>
  <si>
    <t>1124</t>
  </si>
  <si>
    <t>1836</t>
  </si>
  <si>
    <t>1035</t>
  </si>
  <si>
    <t>1019</t>
  </si>
  <si>
    <t>2397</t>
  </si>
  <si>
    <t>20.27%</t>
  </si>
  <si>
    <t>18.29%</t>
  </si>
  <si>
    <t>20.85%</t>
  </si>
  <si>
    <t>19.05%</t>
  </si>
  <si>
    <t>20.13%</t>
  </si>
  <si>
    <t>21.83%</t>
  </si>
  <si>
    <t>22.5%</t>
  </si>
  <si>
    <t>12.34%</t>
  </si>
  <si>
    <t>19.96%</t>
  </si>
  <si>
    <t>29.45%</t>
  </si>
  <si>
    <t>26.17%</t>
  </si>
  <si>
    <t>11.36%</t>
  </si>
  <si>
    <t>14.29%</t>
  </si>
  <si>
    <t>16.2%</t>
  </si>
  <si>
    <t>12.11%</t>
  </si>
  <si>
    <t>10.9%</t>
  </si>
  <si>
    <t>47.64%</t>
  </si>
  <si>
    <t>16.47%</t>
  </si>
  <si>
    <t>30.67%</t>
  </si>
  <si>
    <t>30.64%</t>
  </si>
  <si>
    <t>31.44%</t>
  </si>
  <si>
    <t>32.8%</t>
  </si>
  <si>
    <t>3337</t>
  </si>
  <si>
    <t>672</t>
  </si>
  <si>
    <t>627</t>
  </si>
  <si>
    <t>1563</t>
  </si>
  <si>
    <t>1049</t>
  </si>
  <si>
    <t>1184</t>
  </si>
  <si>
    <t>3062</t>
  </si>
  <si>
    <t>1204</t>
  </si>
  <si>
    <t>815</t>
  </si>
  <si>
    <t>969</t>
  </si>
  <si>
    <t>1076</t>
  </si>
  <si>
    <t>1289</t>
  </si>
  <si>
    <t>20.56%</t>
  </si>
  <si>
    <t>17.43%</t>
  </si>
  <si>
    <t>11.86%</t>
  </si>
  <si>
    <t>13.51%</t>
  </si>
  <si>
    <t>14.09%</t>
  </si>
  <si>
    <t>15.89%</t>
  </si>
  <si>
    <t>11.2%</t>
  </si>
  <si>
    <t>23.84%</t>
  </si>
  <si>
    <t>41.85%</t>
  </si>
  <si>
    <t>10.55%</t>
  </si>
  <si>
    <t>16.52%</t>
  </si>
  <si>
    <t>12.01%</t>
  </si>
  <si>
    <t xml:space="preserve">Q23. What if the only way the UK could reach a deal with the EU would be to agree to one or more of the following provisions:After Brexit there are limitations on the UK’s ability to  make trade deals with countries outside the EU </t>
  </si>
  <si>
    <t>1888</t>
  </si>
  <si>
    <t>1903</t>
  </si>
  <si>
    <t>1250</t>
  </si>
  <si>
    <t>1816</t>
  </si>
  <si>
    <t>545</t>
  </si>
  <si>
    <t>3252</t>
  </si>
  <si>
    <t>1287</t>
  </si>
  <si>
    <t>1682</t>
  </si>
  <si>
    <t>2160</t>
  </si>
  <si>
    <t>1712</t>
  </si>
  <si>
    <t>1454</t>
  </si>
  <si>
    <t>1738</t>
  </si>
  <si>
    <t>926</t>
  </si>
  <si>
    <t>2001</t>
  </si>
  <si>
    <t>1098</t>
  </si>
  <si>
    <t>18.33%</t>
  </si>
  <si>
    <t>29.64%</t>
  </si>
  <si>
    <t>20.99%</t>
  </si>
  <si>
    <t>36.93%</t>
  </si>
  <si>
    <t>29.25%</t>
  </si>
  <si>
    <t>28.73%</t>
  </si>
  <si>
    <t>24.32%</t>
  </si>
  <si>
    <t>13.93%</t>
  </si>
  <si>
    <t>23.76%</t>
  </si>
  <si>
    <t>23.48%</t>
  </si>
  <si>
    <t>27.61%</t>
  </si>
  <si>
    <t>22.94%</t>
  </si>
  <si>
    <t>21.76%</t>
  </si>
  <si>
    <t>14.23%</t>
  </si>
  <si>
    <t>28.81%</t>
  </si>
  <si>
    <t>17.97%</t>
  </si>
  <si>
    <t>24.39%</t>
  </si>
  <si>
    <t>12488</t>
  </si>
  <si>
    <t>5821</t>
  </si>
  <si>
    <t>6666</t>
  </si>
  <si>
    <t>1070</t>
  </si>
  <si>
    <t>2332</t>
  </si>
  <si>
    <t>1961</t>
  </si>
  <si>
    <t>4329</t>
  </si>
  <si>
    <t>3039</t>
  </si>
  <si>
    <t>3542</t>
  </si>
  <si>
    <t>3243</t>
  </si>
  <si>
    <t>4364</t>
  </si>
  <si>
    <t>4483</t>
  </si>
  <si>
    <t>4397</t>
  </si>
  <si>
    <t>3942</t>
  </si>
  <si>
    <t>11713</t>
  </si>
  <si>
    <t>1419</t>
  </si>
  <si>
    <t>1762</t>
  </si>
  <si>
    <t>6058</t>
  </si>
  <si>
    <t>4737</t>
  </si>
  <si>
    <t>5135</t>
  </si>
  <si>
    <t>5938</t>
  </si>
  <si>
    <t>4381</t>
  </si>
  <si>
    <t>2072</t>
  </si>
  <si>
    <t>5316</t>
  </si>
  <si>
    <t>4468</t>
  </si>
  <si>
    <t>4175</t>
  </si>
  <si>
    <t>4225</t>
  </si>
  <si>
    <t>3170</t>
  </si>
  <si>
    <t>2209</t>
  </si>
  <si>
    <t>3485</t>
  </si>
  <si>
    <t>4454</t>
  </si>
  <si>
    <t>1981</t>
  </si>
  <si>
    <t>2212</t>
  </si>
  <si>
    <t>5041</t>
  </si>
  <si>
    <t>62.16%</t>
  </si>
  <si>
    <t>56.54%</t>
  </si>
  <si>
    <t>68.09%</t>
  </si>
  <si>
    <t>46.72%</t>
  </si>
  <si>
    <t>53.97%</t>
  </si>
  <si>
    <t>64.83%</t>
  </si>
  <si>
    <t>72.69%</t>
  </si>
  <si>
    <t>80.79%</t>
  </si>
  <si>
    <t>59.77%</t>
  </si>
  <si>
    <t>61.74%</t>
  </si>
  <si>
    <t>63.85%</t>
  </si>
  <si>
    <t>56.03%</t>
  </si>
  <si>
    <t>64.48%</t>
  </si>
  <si>
    <t>57.84%</t>
  </si>
  <si>
    <t>48.36%</t>
  </si>
  <si>
    <t>79.22%</t>
  </si>
  <si>
    <t>42.68%</t>
  </si>
  <si>
    <t>50.04%</t>
  </si>
  <si>
    <t>63.73%</t>
  </si>
  <si>
    <t>65.03%</t>
  </si>
  <si>
    <t>63.29%</t>
  </si>
  <si>
    <t>56.56%</t>
  </si>
  <si>
    <t>62.05%</t>
  </si>
  <si>
    <t>57.14%</t>
  </si>
  <si>
    <t>61.88%</t>
  </si>
  <si>
    <t>67.12%</t>
  </si>
  <si>
    <t>64.19%</t>
  </si>
  <si>
    <t>58.44%</t>
  </si>
  <si>
    <t>64.34%</t>
  </si>
  <si>
    <t>72.27%</t>
  </si>
  <si>
    <t>60.95%</t>
  </si>
  <si>
    <t>77.45%</t>
  </si>
  <si>
    <t>56.74%</t>
  </si>
  <si>
    <t>61.89%</t>
  </si>
  <si>
    <t>58.37%</t>
  </si>
  <si>
    <t>66.62%</t>
  </si>
  <si>
    <t>73.38%</t>
  </si>
  <si>
    <t>57.7%</t>
  </si>
  <si>
    <t>77.15%</t>
  </si>
  <si>
    <t>55.71%</t>
  </si>
  <si>
    <t>56.77%</t>
  </si>
  <si>
    <t>62.09%</t>
  </si>
  <si>
    <t>55.18%</t>
  </si>
  <si>
    <t>60.59%</t>
  </si>
  <si>
    <t>38.55%</t>
  </si>
  <si>
    <t>43.58%</t>
  </si>
  <si>
    <t>60.29%</t>
  </si>
  <si>
    <t>72.88%</t>
  </si>
  <si>
    <t>60.84%</t>
  </si>
  <si>
    <t>57.21%</t>
  </si>
  <si>
    <t>70.52%</t>
  </si>
  <si>
    <t>69.76%</t>
  </si>
  <si>
    <t>63.01%</t>
  </si>
  <si>
    <t>58.88%</t>
  </si>
  <si>
    <t>63%</t>
  </si>
  <si>
    <t>72.06%</t>
  </si>
  <si>
    <t>56.53%</t>
  </si>
  <si>
    <t>68.96%</t>
  </si>
  <si>
    <t>3808</t>
  </si>
  <si>
    <t>812</t>
  </si>
  <si>
    <t>1658</t>
  </si>
  <si>
    <t>960</t>
  </si>
  <si>
    <t>3414</t>
  </si>
  <si>
    <t>1038</t>
  </si>
  <si>
    <t>553</t>
  </si>
  <si>
    <t>1092</t>
  </si>
  <si>
    <t>1373</t>
  </si>
  <si>
    <t>1095</t>
  </si>
  <si>
    <t>9.11%</t>
  </si>
  <si>
    <t>9.83%</t>
  </si>
  <si>
    <t>20.64%</t>
  </si>
  <si>
    <t>16.85%</t>
  </si>
  <si>
    <t>11.18%</t>
  </si>
  <si>
    <t>17.2%</t>
  </si>
  <si>
    <t>18.89%</t>
  </si>
  <si>
    <t>17.96%</t>
  </si>
  <si>
    <t>21.04%</t>
  </si>
  <si>
    <t>8.47%</t>
  </si>
  <si>
    <t>7.54%</t>
  </si>
  <si>
    <t xml:space="preserve">Q24. What if the only way the UK could reach a deal with the EU would be to agree to one or more of the following provisions:After Brexit, the UK would continue to follow EU regulations on manufactured goods such as fridges, vacuum cleaners and light bulbs </t>
  </si>
  <si>
    <t>9996</t>
  </si>
  <si>
    <t>5015</t>
  </si>
  <si>
    <t>1751</t>
  </si>
  <si>
    <t>1371</t>
  </si>
  <si>
    <t>1104</t>
  </si>
  <si>
    <t>2984</t>
  </si>
  <si>
    <t>3254</t>
  </si>
  <si>
    <t>4131</t>
  </si>
  <si>
    <t>2169</t>
  </si>
  <si>
    <t>9056</t>
  </si>
  <si>
    <t>1290</t>
  </si>
  <si>
    <t>3048</t>
  </si>
  <si>
    <t>5182</t>
  </si>
  <si>
    <t>3800</t>
  </si>
  <si>
    <t>2921</t>
  </si>
  <si>
    <t>6136</t>
  </si>
  <si>
    <t>2401</t>
  </si>
  <si>
    <t>3711</t>
  </si>
  <si>
    <t>1504</t>
  </si>
  <si>
    <t>5883</t>
  </si>
  <si>
    <t>4912</t>
  </si>
  <si>
    <t>2400</t>
  </si>
  <si>
    <t>2016</t>
  </si>
  <si>
    <t>3393</t>
  </si>
  <si>
    <t>3220</t>
  </si>
  <si>
    <t>2774</t>
  </si>
  <si>
    <t>5369</t>
  </si>
  <si>
    <t>1661</t>
  </si>
  <si>
    <t>2864</t>
  </si>
  <si>
    <t>48.71%</t>
  </si>
  <si>
    <t>50.84%</t>
  </si>
  <si>
    <t>56.81%</t>
  </si>
  <si>
    <t>52.69%</t>
  </si>
  <si>
    <t>48.68%</t>
  </si>
  <si>
    <t>44.27%</t>
  </si>
  <si>
    <t>41.2%</t>
  </si>
  <si>
    <t>49.19%</t>
  </si>
  <si>
    <t>44.65%</t>
  </si>
  <si>
    <t>49.22%</t>
  </si>
  <si>
    <t>51.56%</t>
  </si>
  <si>
    <t>43.59%</t>
  </si>
  <si>
    <t>54.5%</t>
  </si>
  <si>
    <t>59.88%</t>
  </si>
  <si>
    <t>55.37%</t>
  </si>
  <si>
    <t>49.27%</t>
  </si>
  <si>
    <t>47.37%</t>
  </si>
  <si>
    <t>45.5%</t>
  </si>
  <si>
    <t>44.04%</t>
  </si>
  <si>
    <t>47.29%</t>
  </si>
  <si>
    <t>53.96%</t>
  </si>
  <si>
    <t>49.16%</t>
  </si>
  <si>
    <t>50.73%</t>
  </si>
  <si>
    <t>48.89%</t>
  </si>
  <si>
    <t>66.68%</t>
  </si>
  <si>
    <t>60.83%</t>
  </si>
  <si>
    <t>67.01%</t>
  </si>
  <si>
    <t>36.09%</t>
  </si>
  <si>
    <t>66.69%</t>
  </si>
  <si>
    <t>70.6%</t>
  </si>
  <si>
    <t>54.12%</t>
  </si>
  <si>
    <t>37.92%</t>
  </si>
  <si>
    <t>40.05%</t>
  </si>
  <si>
    <t>41.93%</t>
  </si>
  <si>
    <t>65.43%</t>
  </si>
  <si>
    <t>39.18%</t>
  </si>
  <si>
    <t>6360</t>
  </si>
  <si>
    <t>3560</t>
  </si>
  <si>
    <t>1122</t>
  </si>
  <si>
    <t>2619</t>
  </si>
  <si>
    <t>1555</t>
  </si>
  <si>
    <t>693</t>
  </si>
  <si>
    <t>2310</t>
  </si>
  <si>
    <t>2006</t>
  </si>
  <si>
    <t>2153</t>
  </si>
  <si>
    <t>2252</t>
  </si>
  <si>
    <t>5965</t>
  </si>
  <si>
    <t>701</t>
  </si>
  <si>
    <t>4099</t>
  </si>
  <si>
    <t>1427</t>
  </si>
  <si>
    <t>1437</t>
  </si>
  <si>
    <t>4064</t>
  </si>
  <si>
    <t>1594</t>
  </si>
  <si>
    <t>3207</t>
  </si>
  <si>
    <t>2922</t>
  </si>
  <si>
    <t>3764</t>
  </si>
  <si>
    <t>3213</t>
  </si>
  <si>
    <t>20.45%</t>
  </si>
  <si>
    <t>44.98%</t>
  </si>
  <si>
    <t>36.16%</t>
  </si>
  <si>
    <t>31.59%</t>
  </si>
  <si>
    <t>27.37%</t>
  </si>
  <si>
    <t>31.52%</t>
  </si>
  <si>
    <t>34.14%</t>
  </si>
  <si>
    <t>29.6%</t>
  </si>
  <si>
    <t>24.72%</t>
  </si>
  <si>
    <t>34.79%</t>
  </si>
  <si>
    <t>26.49%</t>
  </si>
  <si>
    <t>26.75%</t>
  </si>
  <si>
    <t>32.82%</t>
  </si>
  <si>
    <t>46.47%</t>
  </si>
  <si>
    <t>24.18%</t>
  </si>
  <si>
    <t>40.92%</t>
  </si>
  <si>
    <t>65.11%</t>
  </si>
  <si>
    <t>21.44%</t>
  </si>
  <si>
    <t>18.14%</t>
  </si>
  <si>
    <t>52.31%</t>
  </si>
  <si>
    <t>39.39%</t>
  </si>
  <si>
    <t>46.52%</t>
  </si>
  <si>
    <t>18.98%</t>
  </si>
  <si>
    <t>43.95%</t>
  </si>
  <si>
    <t>3734</t>
  </si>
  <si>
    <t>988</t>
  </si>
  <si>
    <t>653</t>
  </si>
  <si>
    <t>3358</t>
  </si>
  <si>
    <t>1010</t>
  </si>
  <si>
    <t>1470</t>
  </si>
  <si>
    <t>583</t>
  </si>
  <si>
    <t>18.59%</t>
  </si>
  <si>
    <t>18.99%</t>
  </si>
  <si>
    <t>22.63%</t>
  </si>
  <si>
    <t>20.01%</t>
  </si>
  <si>
    <t>18.71%</t>
  </si>
  <si>
    <t>20.65%</t>
  </si>
  <si>
    <t>14.75%</t>
  </si>
  <si>
    <t>14.59%</t>
  </si>
  <si>
    <t>15.14%</t>
  </si>
  <si>
    <t>9.77%</t>
  </si>
  <si>
    <t>17.08%</t>
  </si>
  <si>
    <t>8.43%</t>
  </si>
  <si>
    <t>16.34%</t>
  </si>
  <si>
    <t>26.72%</t>
  </si>
  <si>
    <t>Q25.  How close a relationship with the EU would you like the UK to have with the EU after Brexit?</t>
  </si>
  <si>
    <t>Very close</t>
  </si>
  <si>
    <t>5097</t>
  </si>
  <si>
    <t>2335</t>
  </si>
  <si>
    <t>919</t>
  </si>
  <si>
    <t>829</t>
  </si>
  <si>
    <t>477</t>
  </si>
  <si>
    <t>2060</t>
  </si>
  <si>
    <t>2114</t>
  </si>
  <si>
    <t>1236</t>
  </si>
  <si>
    <t>4616</t>
  </si>
  <si>
    <t>3540</t>
  </si>
  <si>
    <t>4208</t>
  </si>
  <si>
    <t>3957</t>
  </si>
  <si>
    <t>1764</t>
  </si>
  <si>
    <t>901</t>
  </si>
  <si>
    <t>3492</t>
  </si>
  <si>
    <t>22.68%</t>
  </si>
  <si>
    <t>25.08%</t>
  </si>
  <si>
    <t>17.22%</t>
  </si>
  <si>
    <t>27.48%</t>
  </si>
  <si>
    <t>27.81%</t>
  </si>
  <si>
    <t>23.08%</t>
  </si>
  <si>
    <t>25.94%</t>
  </si>
  <si>
    <t>35.35%</t>
  </si>
  <si>
    <t>25.12%</t>
  </si>
  <si>
    <t>31.54%</t>
  </si>
  <si>
    <t>45.55%</t>
  </si>
  <si>
    <t>19.99%</t>
  </si>
  <si>
    <t>45.74%</t>
  </si>
  <si>
    <t>15.52%</t>
  </si>
  <si>
    <t>49.32%</t>
  </si>
  <si>
    <t>44.87%</t>
  </si>
  <si>
    <t>11.53%</t>
  </si>
  <si>
    <t>42.37%</t>
  </si>
  <si>
    <t>44.44%</t>
  </si>
  <si>
    <t>Fairly close</t>
  </si>
  <si>
    <t>8480</t>
  </si>
  <si>
    <t>4142</t>
  </si>
  <si>
    <t>4337</t>
  </si>
  <si>
    <t>856</t>
  </si>
  <si>
    <t>1390</t>
  </si>
  <si>
    <t>1525</t>
  </si>
  <si>
    <t>2909</t>
  </si>
  <si>
    <t>2196</t>
  </si>
  <si>
    <t>2251</t>
  </si>
  <si>
    <t>2157</t>
  </si>
  <si>
    <t>2991</t>
  </si>
  <si>
    <t>3075</t>
  </si>
  <si>
    <t>3264</t>
  </si>
  <si>
    <t>2269</t>
  </si>
  <si>
    <t>7831</t>
  </si>
  <si>
    <t>1028</t>
  </si>
  <si>
    <t>3098</t>
  </si>
  <si>
    <t>2445</t>
  </si>
  <si>
    <t>3892</t>
  </si>
  <si>
    <t>2929</t>
  </si>
  <si>
    <t>3317</t>
  </si>
  <si>
    <t>3000</t>
  </si>
  <si>
    <t>2506</t>
  </si>
  <si>
    <t>2934</t>
  </si>
  <si>
    <t>4017</t>
  </si>
  <si>
    <t>2305</t>
  </si>
  <si>
    <t>3282</t>
  </si>
  <si>
    <t>3454</t>
  </si>
  <si>
    <t>1742</t>
  </si>
  <si>
    <t>40.23%</t>
  </si>
  <si>
    <t>44.3%</t>
  </si>
  <si>
    <t>45.32%</t>
  </si>
  <si>
    <t>47.3%</t>
  </si>
  <si>
    <t>40.17%</t>
  </si>
  <si>
    <t>44.2%</t>
  </si>
  <si>
    <t>42.94%</t>
  </si>
  <si>
    <t>43.76%</t>
  </si>
  <si>
    <t>42.34%</t>
  </si>
  <si>
    <t>45.59%</t>
  </si>
  <si>
    <t>41.15%</t>
  </si>
  <si>
    <t>37.94%</t>
  </si>
  <si>
    <t>44.15%</t>
  </si>
  <si>
    <t>41.02%</t>
  </si>
  <si>
    <t>40.98%</t>
  </si>
  <si>
    <t>37.34%</t>
  </si>
  <si>
    <t>44.72%</t>
  </si>
  <si>
    <t>41.04%</t>
  </si>
  <si>
    <t>43.62%</t>
  </si>
  <si>
    <t>47.25%</t>
  </si>
  <si>
    <t>39.86%</t>
  </si>
  <si>
    <t>50.93%</t>
  </si>
  <si>
    <t>39.14%</t>
  </si>
  <si>
    <t>38.46%</t>
  </si>
  <si>
    <t>43.4%</t>
  </si>
  <si>
    <t>38.76%</t>
  </si>
  <si>
    <t>32.84%</t>
  </si>
  <si>
    <t>45.65%</t>
  </si>
  <si>
    <t>48.93%</t>
  </si>
  <si>
    <t>48.96%</t>
  </si>
  <si>
    <t>49.13%</t>
  </si>
  <si>
    <t>34.69%</t>
  </si>
  <si>
    <t>46.11%</t>
  </si>
  <si>
    <t>48.86%</t>
  </si>
  <si>
    <t>43.37%</t>
  </si>
  <si>
    <t>Not very close</t>
  </si>
  <si>
    <t>3470</t>
  </si>
  <si>
    <t>1505</t>
  </si>
  <si>
    <t>368</t>
  </si>
  <si>
    <t>1209</t>
  </si>
  <si>
    <t>2282</t>
  </si>
  <si>
    <t>1285</t>
  </si>
  <si>
    <t>1623</t>
  </si>
  <si>
    <t>793</t>
  </si>
  <si>
    <t>15.12%</t>
  </si>
  <si>
    <t>16.49%</t>
  </si>
  <si>
    <t>15.56%</t>
  </si>
  <si>
    <t>12.68%</t>
  </si>
  <si>
    <t>24.09%</t>
  </si>
  <si>
    <t>10.65%</t>
  </si>
  <si>
    <t>11.03%</t>
  </si>
  <si>
    <t>23.46%</t>
  </si>
  <si>
    <t>Not at all close</t>
  </si>
  <si>
    <t>6.77%</t>
  </si>
  <si>
    <t>6.46%</t>
  </si>
  <si>
    <t>7.11%</t>
  </si>
  <si>
    <t>2.35%</t>
  </si>
  <si>
    <t>3.34%</t>
  </si>
  <si>
    <t>4.07%</t>
  </si>
  <si>
    <t>3.31%</t>
  </si>
  <si>
    <t>8.17%</t>
  </si>
  <si>
    <t>5.31%</t>
  </si>
  <si>
    <t>2.5%</t>
  </si>
  <si>
    <t>12.78%</t>
  </si>
  <si>
    <t>8.95%</t>
  </si>
  <si>
    <t>2.99%</t>
  </si>
  <si>
    <t>9.18%</t>
  </si>
  <si>
    <t>11.04%</t>
  </si>
  <si>
    <t>8.91%</t>
  </si>
  <si>
    <t>10.15%</t>
  </si>
  <si>
    <t>12.69%</t>
  </si>
  <si>
    <t>7.74%</t>
  </si>
  <si>
    <t>7.44%</t>
  </si>
  <si>
    <t>4.86%</t>
  </si>
  <si>
    <t>6.78%</t>
  </si>
  <si>
    <t>5.97%</t>
  </si>
  <si>
    <t>7.61%</t>
  </si>
  <si>
    <t>7.15%</t>
  </si>
  <si>
    <t>13.18%</t>
  </si>
  <si>
    <t>5.41%</t>
  </si>
  <si>
    <t>7.82%</t>
  </si>
  <si>
    <t>Q26. If Brexit leads to Northern Ireland leaving the United Kingdom and joining the Republic of Ireland, would you be:</t>
  </si>
  <si>
    <t>Base: Random 50% of respondents</t>
  </si>
  <si>
    <t>10057</t>
  </si>
  <si>
    <t>5429</t>
  </si>
  <si>
    <t>4627</t>
  </si>
  <si>
    <t>1703</t>
  </si>
  <si>
    <t>1605</t>
  </si>
  <si>
    <t>2692</t>
  </si>
  <si>
    <t>2815</t>
  </si>
  <si>
    <t>3804</t>
  </si>
  <si>
    <t>3717</t>
  </si>
  <si>
    <t>1380</t>
  </si>
  <si>
    <t>9288</t>
  </si>
  <si>
    <t>843</t>
  </si>
  <si>
    <t>3896</t>
  </si>
  <si>
    <t>2880</t>
  </si>
  <si>
    <t>4068</t>
  </si>
  <si>
    <t>4593</t>
  </si>
  <si>
    <t>2866</t>
  </si>
  <si>
    <t>2831</t>
  </si>
  <si>
    <t>4411</t>
  </si>
  <si>
    <t>3610</t>
  </si>
  <si>
    <t>2422</t>
  </si>
  <si>
    <t>2034</t>
  </si>
  <si>
    <t>3828</t>
  </si>
  <si>
    <t>3394</t>
  </si>
  <si>
    <t>4084</t>
  </si>
  <si>
    <t>1949</t>
  </si>
  <si>
    <t>3709</t>
  </si>
  <si>
    <t>10129</t>
  </si>
  <si>
    <t>5207</t>
  </si>
  <si>
    <t>4921</t>
  </si>
  <si>
    <t>1153</t>
  </si>
  <si>
    <t>1801</t>
  </si>
  <si>
    <t>1071</t>
  </si>
  <si>
    <t>3703</t>
  </si>
  <si>
    <t>2477</t>
  </si>
  <si>
    <t>1242</t>
  </si>
  <si>
    <t>2704</t>
  </si>
  <si>
    <t>2917</t>
  </si>
  <si>
    <t>3877</t>
  </si>
  <si>
    <t>2492</t>
  </si>
  <si>
    <t>1167</t>
  </si>
  <si>
    <t>9263</t>
  </si>
  <si>
    <t>869</t>
  </si>
  <si>
    <t>1280</t>
  </si>
  <si>
    <t>1069</t>
  </si>
  <si>
    <t>871</t>
  </si>
  <si>
    <t>4294</t>
  </si>
  <si>
    <t>3882</t>
  </si>
  <si>
    <t>4124</t>
  </si>
  <si>
    <t>4612</t>
  </si>
  <si>
    <t>2903</t>
  </si>
  <si>
    <t>3078</t>
  </si>
  <si>
    <t>1693</t>
  </si>
  <si>
    <t>4428</t>
  </si>
  <si>
    <t>3649</t>
  </si>
  <si>
    <t>3051</t>
  </si>
  <si>
    <t>2782</t>
  </si>
  <si>
    <t>3817</t>
  </si>
  <si>
    <t>1642</t>
  </si>
  <si>
    <t>3386</t>
  </si>
  <si>
    <t>4167</t>
  </si>
  <si>
    <t>Very concerned</t>
  </si>
  <si>
    <t>2030</t>
  </si>
  <si>
    <t>921</t>
  </si>
  <si>
    <t>21.23%</t>
  </si>
  <si>
    <t>23.92%</t>
  </si>
  <si>
    <t>20.46%</t>
  </si>
  <si>
    <t>13.66%</t>
  </si>
  <si>
    <t>23.02%</t>
  </si>
  <si>
    <t>17.17%</t>
  </si>
  <si>
    <t>47.1%</t>
  </si>
  <si>
    <t>19.45%</t>
  </si>
  <si>
    <t>23.74%</t>
  </si>
  <si>
    <t>24.25%</t>
  </si>
  <si>
    <t>27.43%</t>
  </si>
  <si>
    <t>12.93%</t>
  </si>
  <si>
    <t>15.8%</t>
  </si>
  <si>
    <t>20.21%</t>
  </si>
  <si>
    <t>25.01%</t>
  </si>
  <si>
    <t>19.13%</t>
  </si>
  <si>
    <t>Quite concerned</t>
  </si>
  <si>
    <t>2423</t>
  </si>
  <si>
    <t>1055</t>
  </si>
  <si>
    <t>26.37%</t>
  </si>
  <si>
    <t>20.92%</t>
  </si>
  <si>
    <t>24.6%</t>
  </si>
  <si>
    <t>39.34%</t>
  </si>
  <si>
    <t>36.1%</t>
  </si>
  <si>
    <t>29.66%</t>
  </si>
  <si>
    <t>21.54%</t>
  </si>
  <si>
    <t>26.11%</t>
  </si>
  <si>
    <t>28.88%</t>
  </si>
  <si>
    <t>21.73%</t>
  </si>
  <si>
    <t>29.74%</t>
  </si>
  <si>
    <t>28.95%</t>
  </si>
  <si>
    <t>12.37%</t>
  </si>
  <si>
    <t>30.95%</t>
  </si>
  <si>
    <t>28.04%</t>
  </si>
  <si>
    <t>Not very concerned</t>
  </si>
  <si>
    <t>1312</t>
  </si>
  <si>
    <t>925</t>
  </si>
  <si>
    <t>885</t>
  </si>
  <si>
    <t>25.5%</t>
  </si>
  <si>
    <t>23.12%</t>
  </si>
  <si>
    <t>21.88%</t>
  </si>
  <si>
    <t>25.44%</t>
  </si>
  <si>
    <t>24.66%</t>
  </si>
  <si>
    <t>23.99%</t>
  </si>
  <si>
    <t>23.86%</t>
  </si>
  <si>
    <t>26.32%</t>
  </si>
  <si>
    <t>20.33%</t>
  </si>
  <si>
    <t>21.53%</t>
  </si>
  <si>
    <t>25.24%</t>
  </si>
  <si>
    <t>24.52%</t>
  </si>
  <si>
    <t>20.24%</t>
  </si>
  <si>
    <t>22.38%</t>
  </si>
  <si>
    <t>23.45%</t>
  </si>
  <si>
    <t>20.79%</t>
  </si>
  <si>
    <t>20.82%</t>
  </si>
  <si>
    <t>28.78%</t>
  </si>
  <si>
    <t>19.23%</t>
  </si>
  <si>
    <t>28.35%</t>
  </si>
  <si>
    <t>29.59%</t>
  </si>
  <si>
    <t>Not at all concerned</t>
  </si>
  <si>
    <t>1185</t>
  </si>
  <si>
    <t>1775</t>
  </si>
  <si>
    <t>18.48%</t>
  </si>
  <si>
    <t>24.07%</t>
  </si>
  <si>
    <t>24.27%</t>
  </si>
  <si>
    <t>23.37%</t>
  </si>
  <si>
    <t>19.16%</t>
  </si>
  <si>
    <t>25.07%</t>
  </si>
  <si>
    <t>34.3%</t>
  </si>
  <si>
    <t>11.47%</t>
  </si>
  <si>
    <t>438</t>
  </si>
  <si>
    <t>9.69%</t>
  </si>
  <si>
    <t>9.72%</t>
  </si>
  <si>
    <t>11.31%</t>
  </si>
  <si>
    <t>14.14%</t>
  </si>
  <si>
    <t>12.42%</t>
  </si>
  <si>
    <t>13.4%</t>
  </si>
  <si>
    <t>13.64%</t>
  </si>
  <si>
    <t>9.47%</t>
  </si>
  <si>
    <t>8.02%</t>
  </si>
  <si>
    <t>12.09%</t>
  </si>
  <si>
    <t>30.79%</t>
  </si>
  <si>
    <t>8.71%</t>
  </si>
  <si>
    <t>10.58%</t>
  </si>
  <si>
    <t>12.98%</t>
  </si>
  <si>
    <t>7.13%</t>
  </si>
  <si>
    <t>Q27. If Brexit leads to Scotland leaving the United Kingdom and becoming and independent country, would you be:</t>
  </si>
  <si>
    <t>10021</t>
  </si>
  <si>
    <t>5409</t>
  </si>
  <si>
    <t>4609</t>
  </si>
  <si>
    <t>1739</t>
  </si>
  <si>
    <t>2591</t>
  </si>
  <si>
    <t>3130</t>
  </si>
  <si>
    <t>3057</t>
  </si>
  <si>
    <t>3632</t>
  </si>
  <si>
    <t>2627</t>
  </si>
  <si>
    <t>9274</t>
  </si>
  <si>
    <t>4130</t>
  </si>
  <si>
    <t>3288</t>
  </si>
  <si>
    <t>4043</t>
  </si>
  <si>
    <t>4574</t>
  </si>
  <si>
    <t>2792</t>
  </si>
  <si>
    <t>2750</t>
  </si>
  <si>
    <t>4452</t>
  </si>
  <si>
    <t>3669</t>
  </si>
  <si>
    <t>2270</t>
  </si>
  <si>
    <t>2014</t>
  </si>
  <si>
    <t>4024</t>
  </si>
  <si>
    <t>1458</t>
  </si>
  <si>
    <t>3396</t>
  </si>
  <si>
    <t>4023</t>
  </si>
  <si>
    <t>3735</t>
  </si>
  <si>
    <t>9950</t>
  </si>
  <si>
    <t>5085</t>
  </si>
  <si>
    <t>4862</t>
  </si>
  <si>
    <t>1641</t>
  </si>
  <si>
    <t>1008</t>
  </si>
  <si>
    <t>2746</t>
  </si>
  <si>
    <t>2868</t>
  </si>
  <si>
    <t>3343</t>
  </si>
  <si>
    <t>3351</t>
  </si>
  <si>
    <t>3721</t>
  </si>
  <si>
    <t>1311</t>
  </si>
  <si>
    <t>2483</t>
  </si>
  <si>
    <t>9105</t>
  </si>
  <si>
    <t>4085</t>
  </si>
  <si>
    <t>3886</t>
  </si>
  <si>
    <t>3262</t>
  </si>
  <si>
    <t>3036</t>
  </si>
  <si>
    <t>3963</t>
  </si>
  <si>
    <t>4584</t>
  </si>
  <si>
    <t>2980</t>
  </si>
  <si>
    <t>3646</t>
  </si>
  <si>
    <t>2193</t>
  </si>
  <si>
    <t>3744</t>
  </si>
  <si>
    <t>3637</t>
  </si>
  <si>
    <t>2301</t>
  </si>
  <si>
    <t>935</t>
  </si>
  <si>
    <t>2085</t>
  </si>
  <si>
    <t>1477</t>
  </si>
  <si>
    <t>20.23%</t>
  </si>
  <si>
    <t>18.04%</t>
  </si>
  <si>
    <t>27.92%</t>
  </si>
  <si>
    <t>24.06%</t>
  </si>
  <si>
    <t>10.62%</t>
  </si>
  <si>
    <t>31.65%</t>
  </si>
  <si>
    <t>32.56%</t>
  </si>
  <si>
    <t>2329</t>
  </si>
  <si>
    <t>1368</t>
  </si>
  <si>
    <t>1265</t>
  </si>
  <si>
    <t>1053</t>
  </si>
  <si>
    <t>32.86%</t>
  </si>
  <si>
    <t>24.01%</t>
  </si>
  <si>
    <t>23.07%</t>
  </si>
  <si>
    <t>33.46%</t>
  </si>
  <si>
    <t>22.85%</t>
  </si>
  <si>
    <t>20.97%</t>
  </si>
  <si>
    <t>23.06%</t>
  </si>
  <si>
    <t>27.62%</t>
  </si>
  <si>
    <t>27.32%</t>
  </si>
  <si>
    <t>29.84%</t>
  </si>
  <si>
    <t>28.85%</t>
  </si>
  <si>
    <t>20.04%</t>
  </si>
  <si>
    <t>19.01%</t>
  </si>
  <si>
    <t>848</t>
  </si>
  <si>
    <t>1972</t>
  </si>
  <si>
    <t>21.77%</t>
  </si>
  <si>
    <t>22.39%</t>
  </si>
  <si>
    <t>23.36%</t>
  </si>
  <si>
    <t>21.33%</t>
  </si>
  <si>
    <t>22.57%</t>
  </si>
  <si>
    <t>21.66%</t>
  </si>
  <si>
    <t>19.29%</t>
  </si>
  <si>
    <t>16.05%</t>
  </si>
  <si>
    <t>22.86%</t>
  </si>
  <si>
    <t>13.11%</t>
  </si>
  <si>
    <t>26.91%</t>
  </si>
  <si>
    <t>26.58%</t>
  </si>
  <si>
    <t>2385</t>
  </si>
  <si>
    <t>1430</t>
  </si>
  <si>
    <t>2273</t>
  </si>
  <si>
    <t>1471</t>
  </si>
  <si>
    <t>1405</t>
  </si>
  <si>
    <t>23.97%</t>
  </si>
  <si>
    <t>17.21%</t>
  </si>
  <si>
    <t>22.05%</t>
  </si>
  <si>
    <t>26.5%</t>
  </si>
  <si>
    <t>24.94%</t>
  </si>
  <si>
    <t>27.41%</t>
  </si>
  <si>
    <t>13.36%</t>
  </si>
  <si>
    <t>35.46%</t>
  </si>
  <si>
    <t>31.98%</t>
  </si>
  <si>
    <t>19.28%</t>
  </si>
  <si>
    <t>53.01%</t>
  </si>
  <si>
    <t>60.74%</t>
  </si>
  <si>
    <t>16.56%</t>
  </si>
  <si>
    <t>15.74%</t>
  </si>
  <si>
    <t>35.65%</t>
  </si>
  <si>
    <t>34.22%</t>
  </si>
  <si>
    <t>33.14%</t>
  </si>
  <si>
    <t>11.5%</t>
  </si>
  <si>
    <t>14.32%</t>
  </si>
  <si>
    <t>2.94%</t>
  </si>
  <si>
    <t>9.34%</t>
  </si>
  <si>
    <t>4.6%</t>
  </si>
  <si>
    <t>5.15%</t>
  </si>
  <si>
    <t>12.44%</t>
  </si>
  <si>
    <t>6.88%</t>
  </si>
  <si>
    <t>3.35%</t>
  </si>
  <si>
    <t>6%</t>
  </si>
  <si>
    <t>4.94%</t>
  </si>
  <si>
    <t>10.57%</t>
  </si>
  <si>
    <t>Brexit Poll</t>
  </si>
  <si>
    <t>Prepared by Survation on behalf of Renegade Productions</t>
  </si>
  <si>
    <t>Methodology</t>
  </si>
  <si>
    <t>Fieldwork Dates</t>
  </si>
  <si>
    <t>Data Weighting</t>
  </si>
  <si>
    <t>20th October - 2nd November 2018</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</si>
  <si>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</si>
  <si>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</si>
  <si>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</si>
  <si>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</si>
  <si>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</si>
  <si>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</si>
  <si>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</si>
  <si>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</si>
  <si>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For example, in a question where 50% (the worst case scenario as far as margin of error is concerned) gave a particular answer, with a sample of 20090 it is 95% certain that the ‘true’ value will fall within the range of 0.68% from the sample result.</t>
  </si>
  <si>
    <t>response rates from different demographic</t>
  </si>
  <si>
    <t>Subsamples from the cross-breaks will be subject to higher margin of error, conclusions drawn from crossbreaks with very small sub-samples should be treated with caution.</t>
  </si>
  <si>
    <t>groups were taken into account.</t>
  </si>
  <si>
    <t>Voting Intention</t>
  </si>
  <si>
    <t>Population Sampled</t>
  </si>
  <si>
    <t>All residents aged 18+ living in the UK</t>
  </si>
  <si>
    <t xml:space="preserve">In order to assess voting intention, we first asked respondents how likely they would be to vote in the next election on a scale of 0-10. </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</si>
  <si>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</si>
  <si>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Sample Size</t>
  </si>
  <si>
    <t>Respondents were then asked who they would be most likely to vote for if that election were tomorrow, with the responses “Labour”, “Conservative” and “Liberal Democrat” prompted in a randomising order, and other parties displayed if respondents selected “Another Party”.</t>
  </si>
  <si>
    <t xml:space="preserve"> For respondents in Scotland and Wales, “SNP” and “Plaid Cymru” respectively were included in the main prompt. Respondents in Northern Ireland were asked the same question, with “DUP”, “Sinn Fein”, “UUP”, “SDLP” and “Alliance Party” and prompted in a randomising order.</t>
  </si>
  <si>
    <t>As an additional weighting step, respondents who replied “undecided” and “refused” were then removed from the sample.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</si>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</sst>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Arial Narrow"/>
    </font>
    <font>
      <b/>
      <sz val="11"/>
      <color rgb="FF000000"/>
      <name val="Arial Narrow"/>
    </font>
    <font>
      <b/>
      <sz val="18"/>
      <color rgb="FF000000"/>
      <name val="Arial Narrow"/>
    </font>
    <font>
      <b/>
      <sz val="14"/>
      <color rgb="FFFF0000"/>
      <name val="Arial Narrow"/>
    </font>
    <font>
      <u/>
      <sz val="11"/>
      <color theme="10"/>
      <name val="Arial Narrow"/>
    </font>
    <font>
      <sz val="11"/>
      <color rgb="FF000000"/>
      <name val="Calibri"/>
      <family val="2"/>
      <scheme val="minor"/>
    </font>
    <font>
      <b/>
      <sz val="32"/>
      <color theme="1"/>
      <name val="Frank Regular"/>
      <family val="3"/>
    </font>
    <font>
      <b/>
      <sz val="36"/>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5" fillId="0" borderId="0"/>
    <xf numFmtId="0" fontId="17" fillId="0" borderId="0" applyNumberFormat="0" applyFill="0" applyBorder="0" applyAlignment="0" applyProtection="0"/>
  </cellStyleXfs>
  <cellXfs count="37">
    <xf numFmtId="0" fontId="0" fillId="0" borderId="0" xfId="0"/>
    <xf numFmtId="0" fontId="1" fillId="0" borderId="1" xfId="0" applyFont="1" applyBorder="1" applyAlignment="1">
      <alignment horizontal="left" vertical="top"/>
    </xf>
    <xf numFmtId="0" fontId="0" fillId="0" borderId="2" xfId="0" applyFont="1" applyBorder="1" applyAlignment="1">
      <alignment horizontal="left"/>
    </xf>
    <xf numFmtId="0" fontId="2" fillId="0" borderId="0" xfId="0" applyFont="1"/>
    <xf numFmtId="0" fontId="3" fillId="0" borderId="0" xfId="0" applyFont="1"/>
    <xf numFmtId="0" fontId="0" fillId="0" borderId="2"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wrapText="1"/>
    </xf>
    <xf numFmtId="0" fontId="0" fillId="0" borderId="3" xfId="0" applyFont="1" applyBorder="1" applyAlignment="1">
      <alignment horizontal="left"/>
    </xf>
    <xf numFmtId="0" fontId="0" fillId="0" borderId="3" xfId="0" applyFont="1" applyBorder="1" applyAlignment="1">
      <alignment horizontal="left" wrapText="1"/>
    </xf>
    <xf numFmtId="0" fontId="0" fillId="0" borderId="4" xfId="0" applyFont="1" applyBorder="1" applyAlignment="1">
      <alignment horizontal="left"/>
    </xf>
    <xf numFmtId="0" fontId="1" fillId="0" borderId="3" xfId="0" applyFont="1" applyBorder="1" applyAlignment="1">
      <alignment horizontal="left" wrapText="1"/>
    </xf>
    <xf numFmtId="0" fontId="0" fillId="0" borderId="1" xfId="0" applyFont="1" applyBorder="1" applyAlignment="1">
      <alignment horizontal="left" vertical="top" wrapText="1"/>
    </xf>
    <xf numFmtId="0" fontId="4" fillId="0" borderId="1" xfId="0" applyFont="1" applyBorder="1" applyAlignment="1">
      <alignment horizontal="left" vertical="top" wrapText="1"/>
    </xf>
    <xf numFmtId="0" fontId="1" fillId="0" borderId="0" xfId="0" applyFont="1" applyAlignment="1">
      <alignment horizontal="left" wrapText="1"/>
    </xf>
    <xf numFmtId="0" fontId="0" fillId="0" borderId="0" xfId="0"/>
    <xf numFmtId="0" fontId="1" fillId="0" borderId="6" xfId="0" applyFont="1" applyBorder="1" applyAlignment="1">
      <alignment horizontal="center" wrapText="1"/>
    </xf>
    <xf numFmtId="0" fontId="1" fillId="0" borderId="5" xfId="0" applyFont="1" applyBorder="1" applyAlignment="1">
      <alignment horizontal="center" wrapText="1"/>
    </xf>
    <xf numFmtId="0" fontId="6" fillId="2" borderId="0" xfId="1" applyFont="1" applyFill="1"/>
    <xf numFmtId="0" fontId="5" fillId="2" borderId="0" xfId="1" applyFill="1"/>
    <xf numFmtId="0" fontId="7" fillId="2" borderId="0" xfId="1" applyFont="1" applyFill="1"/>
    <xf numFmtId="14" fontId="8" fillId="2" borderId="0" xfId="1" applyNumberFormat="1" applyFont="1" applyFill="1"/>
    <xf numFmtId="0" fontId="8" fillId="2" borderId="0" xfId="1" applyFont="1" applyFill="1"/>
    <xf numFmtId="0" fontId="9" fillId="2" borderId="0" xfId="1" applyFont="1" applyFill="1" applyAlignment="1">
      <alignment vertical="center"/>
    </xf>
    <xf numFmtId="0" fontId="10" fillId="2" borderId="0" xfId="1" applyFont="1" applyFill="1" applyAlignment="1">
      <alignment vertical="center"/>
    </xf>
    <xf numFmtId="0" fontId="11" fillId="2" borderId="0" xfId="1" applyFont="1" applyFill="1" applyAlignment="1">
      <alignment vertical="center"/>
    </xf>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1" fillId="2" borderId="0" xfId="1" applyFont="1" applyFill="1"/>
    <xf numFmtId="0" fontId="14" fillId="2" borderId="0" xfId="1" applyFont="1" applyFill="1"/>
    <xf numFmtId="3" fontId="12" fillId="2" borderId="0" xfId="1" applyNumberFormat="1" applyFont="1" applyFill="1" applyAlignment="1">
      <alignment vertical="center"/>
    </xf>
    <xf numFmtId="0" fontId="15" fillId="2" borderId="0" xfId="1" applyFont="1" applyFill="1"/>
    <xf numFmtId="0" fontId="16" fillId="2" borderId="0" xfId="1" applyFont="1" applyFill="1" applyAlignment="1">
      <alignment vertical="center"/>
    </xf>
    <xf numFmtId="0" fontId="12" fillId="2" borderId="0" xfId="1" applyFont="1" applyFill="1"/>
    <xf numFmtId="0" fontId="18" fillId="2" borderId="0" xfId="2" applyFont="1" applyFill="1" applyAlignment="1" applyProtection="1"/>
  </cellXfs>
  <cellStyles count="3">
    <cellStyle name="Hyperlink 2" xfId="2" xr:uid="{D25702BA-E029-461B-B908-6D31C1543D6A}"/>
    <cellStyle name="Normal" xfId="0" builtinId="0"/>
    <cellStyle name="Normal 2" xfId="1" xr:uid="{60C3A0FB-5F02-43E2-A848-2CE22F9E69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5</xdr:row>
      <xdr:rowOff>38100</xdr:rowOff>
    </xdr:from>
    <xdr:to>
      <xdr:col>2</xdr:col>
      <xdr:colOff>333171</xdr:colOff>
      <xdr:row>8</xdr:row>
      <xdr:rowOff>114219</xdr:rowOff>
    </xdr:to>
    <xdr:pic>
      <xdr:nvPicPr>
        <xdr:cNvPr id="2" name="Picture 1">
          <a:extLst>
            <a:ext uri="{FF2B5EF4-FFF2-40B4-BE49-F238E27FC236}">
              <a16:creationId xmlns:a16="http://schemas.microsoft.com/office/drawing/2014/main" id="{9789A648-81A1-4DC8-BE04-834C415F9BCF}"/>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71450" y="1362075"/>
          <a:ext cx="1628571" cy="64761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30"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78E17-29D1-48BF-987E-EB3E85867D9E}">
  <dimension ref="A1:E65"/>
  <sheetViews>
    <sheetView tabSelected="1" workbookViewId="0"/>
  </sheetViews>
  <sheetFormatPr defaultRowHeight="15" x14ac:dyDescent="0.25"/>
  <cols>
    <col min="1" max="1" width="12.85546875" style="20" bestFit="1" customWidth="1"/>
    <col min="2" max="3" width="9.140625" style="20"/>
    <col min="4" max="4" width="38.7109375" style="20" customWidth="1"/>
    <col min="5" max="16384" width="9.140625" style="20"/>
  </cols>
  <sheetData>
    <row r="1" spans="1:5" ht="42" x14ac:dyDescent="0.65">
      <c r="A1" s="19" t="s">
        <v>7977</v>
      </c>
      <c r="B1" s="19"/>
      <c r="C1" s="19"/>
      <c r="D1" s="19"/>
      <c r="E1" s="19"/>
    </row>
    <row r="2" spans="1:5" ht="17.25" customHeight="1" x14ac:dyDescent="0.7">
      <c r="A2" s="21"/>
      <c r="B2" s="21"/>
      <c r="C2" s="21"/>
      <c r="D2" s="21"/>
      <c r="E2" s="21"/>
    </row>
    <row r="3" spans="1:5" x14ac:dyDescent="0.25">
      <c r="A3" s="22">
        <v>43409</v>
      </c>
      <c r="B3" s="23"/>
      <c r="C3" s="23"/>
      <c r="D3" s="23"/>
      <c r="E3" s="23"/>
    </row>
    <row r="4" spans="1:5" x14ac:dyDescent="0.25">
      <c r="A4" s="23" t="s">
        <v>7978</v>
      </c>
      <c r="B4" s="23"/>
      <c r="C4" s="23"/>
      <c r="D4" s="23"/>
      <c r="E4" s="23"/>
    </row>
    <row r="5" spans="1:5" x14ac:dyDescent="0.25">
      <c r="A5" s="23"/>
      <c r="B5" s="23"/>
      <c r="C5" s="23"/>
      <c r="D5" s="23"/>
      <c r="E5" s="23"/>
    </row>
    <row r="6" spans="1:5" x14ac:dyDescent="0.25">
      <c r="A6" s="23"/>
      <c r="B6" s="23"/>
      <c r="C6" s="23"/>
      <c r="D6" s="23"/>
      <c r="E6" s="23"/>
    </row>
    <row r="7" spans="1:5" x14ac:dyDescent="0.25">
      <c r="A7" s="23"/>
      <c r="B7" s="23"/>
      <c r="C7" s="23"/>
      <c r="D7" s="23"/>
      <c r="E7" s="23"/>
    </row>
    <row r="8" spans="1:5" x14ac:dyDescent="0.25">
      <c r="A8" s="23"/>
      <c r="B8" s="23"/>
      <c r="C8" s="23"/>
      <c r="D8" s="23"/>
      <c r="E8" s="23"/>
    </row>
    <row r="9" spans="1:5" x14ac:dyDescent="0.25">
      <c r="A9" s="23"/>
      <c r="B9" s="23"/>
      <c r="C9" s="23"/>
      <c r="D9" s="23"/>
      <c r="E9" s="23"/>
    </row>
    <row r="10" spans="1:5" x14ac:dyDescent="0.25">
      <c r="A10" s="23"/>
      <c r="B10" s="23"/>
      <c r="C10" s="23"/>
      <c r="D10" s="23"/>
      <c r="E10" s="23"/>
    </row>
    <row r="11" spans="1:5" ht="25.5" x14ac:dyDescent="0.25">
      <c r="A11" s="24" t="s">
        <v>7979</v>
      </c>
      <c r="B11" s="23"/>
      <c r="C11" s="23"/>
      <c r="D11" s="23"/>
      <c r="E11" s="23"/>
    </row>
    <row r="12" spans="1:5" ht="26.25" x14ac:dyDescent="0.25">
      <c r="A12" s="25"/>
      <c r="B12" s="23"/>
      <c r="C12" s="23"/>
      <c r="D12" s="23"/>
    </row>
    <row r="13" spans="1:5" x14ac:dyDescent="0.25">
      <c r="A13" s="26" t="s">
        <v>7980</v>
      </c>
      <c r="B13" s="23"/>
      <c r="C13" s="23"/>
      <c r="D13" s="23"/>
      <c r="E13" s="26" t="s">
        <v>7981</v>
      </c>
    </row>
    <row r="14" spans="1:5" x14ac:dyDescent="0.25">
      <c r="A14" s="27" t="s">
        <v>7982</v>
      </c>
      <c r="B14" s="23"/>
      <c r="C14" s="23"/>
      <c r="D14" s="23"/>
      <c r="E14" s="27" t="s">
        <v>7983</v>
      </c>
    </row>
    <row r="15" spans="1:5" ht="15.75" x14ac:dyDescent="0.25">
      <c r="A15" s="28"/>
      <c r="B15" s="23"/>
      <c r="C15" s="23"/>
      <c r="D15" s="23"/>
      <c r="E15" s="29" t="s">
        <v>7984</v>
      </c>
    </row>
    <row r="16" spans="1:5" ht="15.75" x14ac:dyDescent="0.25">
      <c r="A16" s="28"/>
      <c r="B16" s="23"/>
      <c r="C16" s="23"/>
      <c r="D16" s="23"/>
    </row>
    <row r="17" spans="1:5" x14ac:dyDescent="0.25">
      <c r="A17" s="26" t="s">
        <v>7985</v>
      </c>
      <c r="B17" s="23"/>
      <c r="C17" s="23"/>
      <c r="D17" s="23"/>
    </row>
    <row r="18" spans="1:5" x14ac:dyDescent="0.25">
      <c r="A18" s="27" t="s">
        <v>7986</v>
      </c>
      <c r="B18" s="23"/>
      <c r="C18" s="23"/>
      <c r="D18" s="23"/>
      <c r="E18" s="26" t="s">
        <v>7987</v>
      </c>
    </row>
    <row r="19" spans="1:5" x14ac:dyDescent="0.25">
      <c r="A19" s="27" t="s">
        <v>7988</v>
      </c>
      <c r="B19" s="23"/>
      <c r="C19" s="23"/>
      <c r="D19" s="23"/>
      <c r="E19" s="27" t="s">
        <v>7989</v>
      </c>
    </row>
    <row r="20" spans="1:5" x14ac:dyDescent="0.25">
      <c r="A20" s="27" t="s">
        <v>7990</v>
      </c>
      <c r="B20" s="23"/>
      <c r="C20" s="23"/>
      <c r="D20" s="23"/>
      <c r="E20" s="27" t="s">
        <v>7991</v>
      </c>
    </row>
    <row r="21" spans="1:5" x14ac:dyDescent="0.25">
      <c r="A21" s="27" t="s">
        <v>7992</v>
      </c>
      <c r="B21" s="23"/>
      <c r="C21" s="23"/>
      <c r="D21" s="23"/>
      <c r="E21" s="27" t="s">
        <v>7993</v>
      </c>
    </row>
    <row r="22" spans="1:5" x14ac:dyDescent="0.25">
      <c r="A22" s="27" t="s">
        <v>7994</v>
      </c>
      <c r="B22" s="23"/>
      <c r="C22" s="23"/>
      <c r="D22" s="23"/>
    </row>
    <row r="23" spans="1:5" x14ac:dyDescent="0.25">
      <c r="A23" s="27"/>
      <c r="B23" s="23"/>
      <c r="C23" s="23"/>
      <c r="D23" s="23"/>
      <c r="E23" s="30" t="s">
        <v>7995</v>
      </c>
    </row>
    <row r="24" spans="1:5" x14ac:dyDescent="0.25">
      <c r="A24" s="26" t="s">
        <v>7996</v>
      </c>
      <c r="B24" s="23"/>
      <c r="C24" s="23"/>
      <c r="D24" s="23"/>
    </row>
    <row r="25" spans="1:5" x14ac:dyDescent="0.25">
      <c r="A25" s="27" t="s">
        <v>7997</v>
      </c>
      <c r="B25" s="23"/>
      <c r="C25" s="23"/>
      <c r="D25" s="23"/>
      <c r="E25" s="31" t="s">
        <v>7998</v>
      </c>
    </row>
    <row r="26" spans="1:5" x14ac:dyDescent="0.25">
      <c r="A26" s="26"/>
      <c r="B26" s="23"/>
      <c r="C26" s="23"/>
      <c r="D26" s="23"/>
      <c r="E26" s="31" t="s">
        <v>7999</v>
      </c>
    </row>
    <row r="27" spans="1:5" x14ac:dyDescent="0.25">
      <c r="A27" s="26" t="s">
        <v>8000</v>
      </c>
      <c r="B27" s="23"/>
      <c r="C27" s="23"/>
      <c r="D27" s="23"/>
    </row>
    <row r="28" spans="1:5" x14ac:dyDescent="0.25">
      <c r="A28" s="32">
        <v>20090</v>
      </c>
      <c r="B28" s="23"/>
      <c r="C28" s="23"/>
      <c r="D28" s="23"/>
      <c r="E28" s="31" t="s">
        <v>8001</v>
      </c>
    </row>
    <row r="29" spans="1:5" x14ac:dyDescent="0.25">
      <c r="A29" s="32"/>
      <c r="B29" s="23"/>
      <c r="C29" s="23"/>
      <c r="D29" s="23"/>
      <c r="E29" s="31" t="s">
        <v>8002</v>
      </c>
    </row>
    <row r="30" spans="1:5" x14ac:dyDescent="0.25">
      <c r="A30" s="32"/>
      <c r="B30" s="23"/>
      <c r="C30" s="23"/>
      <c r="D30" s="23"/>
      <c r="E30" s="31"/>
    </row>
    <row r="31" spans="1:5" ht="15.75" x14ac:dyDescent="0.25">
      <c r="A31" s="28"/>
      <c r="B31" s="23"/>
      <c r="C31" s="23"/>
      <c r="D31" s="23"/>
      <c r="E31" s="31" t="s">
        <v>8003</v>
      </c>
    </row>
    <row r="32" spans="1:5" ht="15.75" x14ac:dyDescent="0.25">
      <c r="A32" s="28"/>
      <c r="B32" s="23"/>
      <c r="C32" s="23"/>
      <c r="D32" s="23"/>
      <c r="E32" s="31"/>
    </row>
    <row r="33" spans="1:5" x14ac:dyDescent="0.25">
      <c r="A33" s="26"/>
      <c r="B33" s="23"/>
      <c r="C33" s="23"/>
      <c r="D33" s="23"/>
      <c r="E33" s="33" t="s">
        <v>8004</v>
      </c>
    </row>
    <row r="34" spans="1:5" ht="15.75" x14ac:dyDescent="0.25">
      <c r="A34" s="34"/>
      <c r="B34" s="23"/>
      <c r="C34" s="23"/>
      <c r="D34" s="23"/>
      <c r="E34" s="35" t="s">
        <v>8005</v>
      </c>
    </row>
    <row r="35" spans="1:5" x14ac:dyDescent="0.25">
      <c r="A35" s="32"/>
      <c r="B35" s="23"/>
      <c r="C35" s="23"/>
      <c r="D35" s="23"/>
      <c r="E35" s="35" t="s">
        <v>8006</v>
      </c>
    </row>
    <row r="36" spans="1:5" x14ac:dyDescent="0.25">
      <c r="A36" s="23"/>
      <c r="B36" s="23"/>
      <c r="C36" s="23"/>
      <c r="D36" s="23"/>
      <c r="E36" s="35" t="s">
        <v>8007</v>
      </c>
    </row>
    <row r="37" spans="1:5" x14ac:dyDescent="0.25">
      <c r="A37" s="23"/>
      <c r="B37" s="23"/>
      <c r="C37" s="23"/>
      <c r="D37" s="23"/>
      <c r="E37" s="35" t="s">
        <v>8008</v>
      </c>
    </row>
    <row r="38" spans="1:5" x14ac:dyDescent="0.25">
      <c r="A38" s="23"/>
      <c r="B38" s="23"/>
      <c r="C38" s="23"/>
      <c r="D38" s="23"/>
      <c r="E38" s="35" t="s">
        <v>8009</v>
      </c>
    </row>
    <row r="39" spans="1:5" x14ac:dyDescent="0.25">
      <c r="A39" s="23"/>
      <c r="B39" s="23"/>
      <c r="C39" s="23"/>
      <c r="D39" s="23"/>
      <c r="E39" s="35"/>
    </row>
    <row r="40" spans="1:5" x14ac:dyDescent="0.25">
      <c r="A40" s="23"/>
      <c r="B40" s="23"/>
      <c r="C40" s="23"/>
      <c r="D40" s="23"/>
      <c r="E40" s="35" t="s">
        <v>8010</v>
      </c>
    </row>
    <row r="41" spans="1:5" x14ac:dyDescent="0.25">
      <c r="A41" s="23"/>
      <c r="B41" s="23"/>
      <c r="C41" s="23"/>
      <c r="D41" s="23"/>
      <c r="E41" s="35" t="s">
        <v>8011</v>
      </c>
    </row>
    <row r="42" spans="1:5" x14ac:dyDescent="0.25">
      <c r="A42" s="23"/>
      <c r="B42" s="23"/>
      <c r="C42" s="23"/>
      <c r="D42" s="23"/>
      <c r="E42" s="35"/>
    </row>
    <row r="43" spans="1:5" x14ac:dyDescent="0.25">
      <c r="A43" s="23"/>
      <c r="B43" s="23"/>
      <c r="C43" s="23"/>
      <c r="D43" s="23"/>
      <c r="E43" s="35" t="s">
        <v>8012</v>
      </c>
    </row>
    <row r="44" spans="1:5" x14ac:dyDescent="0.25">
      <c r="A44" s="23"/>
      <c r="B44" s="23"/>
      <c r="C44" s="23"/>
      <c r="D44" s="23"/>
      <c r="E44" s="35"/>
    </row>
    <row r="45" spans="1:5" x14ac:dyDescent="0.25">
      <c r="A45" s="23"/>
      <c r="B45" s="23"/>
      <c r="C45" s="23"/>
      <c r="D45" s="23"/>
      <c r="E45" s="35" t="s">
        <v>8013</v>
      </c>
    </row>
    <row r="46" spans="1:5" x14ac:dyDescent="0.25">
      <c r="A46" s="23"/>
      <c r="B46" s="23"/>
      <c r="C46" s="23"/>
      <c r="D46" s="23"/>
      <c r="E46" s="35"/>
    </row>
    <row r="47" spans="1:5" x14ac:dyDescent="0.25">
      <c r="A47" s="23"/>
      <c r="B47" s="23"/>
      <c r="C47" s="23"/>
      <c r="D47" s="23"/>
      <c r="E47" s="35" t="s">
        <v>8014</v>
      </c>
    </row>
    <row r="48" spans="1:5" x14ac:dyDescent="0.25">
      <c r="A48" s="23"/>
      <c r="B48" s="23"/>
      <c r="C48" s="23"/>
      <c r="D48" s="23"/>
      <c r="E48" s="35" t="s">
        <v>8015</v>
      </c>
    </row>
    <row r="49" spans="1:5" x14ac:dyDescent="0.25">
      <c r="A49" s="23"/>
      <c r="B49" s="23"/>
      <c r="C49" s="23"/>
      <c r="D49" s="23"/>
      <c r="E49" s="36" t="s">
        <v>8016</v>
      </c>
    </row>
    <row r="50" spans="1:5" x14ac:dyDescent="0.25">
      <c r="A50" s="23"/>
      <c r="B50" s="23"/>
      <c r="C50" s="23"/>
      <c r="D50" s="23"/>
      <c r="E50" s="36"/>
    </row>
    <row r="51" spans="1:5" x14ac:dyDescent="0.25">
      <c r="A51" s="23"/>
      <c r="B51" s="23"/>
      <c r="C51" s="23"/>
      <c r="D51" s="23"/>
      <c r="E51" s="35" t="s">
        <v>8017</v>
      </c>
    </row>
    <row r="52" spans="1:5" x14ac:dyDescent="0.25">
      <c r="A52" s="23"/>
      <c r="B52" s="23"/>
      <c r="C52" s="23"/>
      <c r="D52" s="23"/>
      <c r="E52" s="35" t="s">
        <v>8018</v>
      </c>
    </row>
    <row r="53" spans="1:5" x14ac:dyDescent="0.25">
      <c r="A53" s="23"/>
      <c r="B53" s="23"/>
      <c r="C53" s="23"/>
      <c r="D53" s="23"/>
      <c r="E53" s="36" t="s">
        <v>8019</v>
      </c>
    </row>
    <row r="54" spans="1:5" x14ac:dyDescent="0.25">
      <c r="A54" s="23"/>
      <c r="B54" s="23"/>
      <c r="C54" s="23"/>
      <c r="D54" s="23"/>
      <c r="E54" s="35"/>
    </row>
    <row r="55" spans="1:5" x14ac:dyDescent="0.25">
      <c r="A55" s="23"/>
      <c r="B55" s="23"/>
      <c r="C55" s="23"/>
      <c r="D55" s="23"/>
      <c r="E55" s="35" t="s">
        <v>8020</v>
      </c>
    </row>
    <row r="56" spans="1:5" x14ac:dyDescent="0.25">
      <c r="A56" s="23"/>
      <c r="B56" s="23"/>
      <c r="C56" s="23"/>
      <c r="D56" s="23"/>
      <c r="E56" s="35" t="s">
        <v>8021</v>
      </c>
    </row>
    <row r="57" spans="1:5" x14ac:dyDescent="0.25">
      <c r="A57" s="23"/>
      <c r="B57" s="23"/>
      <c r="C57" s="23"/>
      <c r="D57" s="23"/>
      <c r="E57" s="35"/>
    </row>
    <row r="58" spans="1:5" x14ac:dyDescent="0.25">
      <c r="A58" s="23"/>
      <c r="B58" s="23"/>
      <c r="C58" s="23"/>
      <c r="D58" s="23"/>
      <c r="E58" s="35" t="s">
        <v>8022</v>
      </c>
    </row>
    <row r="59" spans="1:5" x14ac:dyDescent="0.25">
      <c r="A59" s="23"/>
      <c r="B59" s="23"/>
      <c r="C59" s="23"/>
      <c r="D59" s="23"/>
      <c r="E59" s="35"/>
    </row>
    <row r="60" spans="1:5" x14ac:dyDescent="0.25">
      <c r="A60" s="23"/>
      <c r="B60" s="23"/>
      <c r="C60" s="23"/>
      <c r="D60" s="23"/>
      <c r="E60" s="35" t="s">
        <v>8023</v>
      </c>
    </row>
    <row r="61" spans="1:5" x14ac:dyDescent="0.25">
      <c r="A61" s="23"/>
      <c r="B61" s="23"/>
      <c r="C61" s="23"/>
      <c r="D61" s="23"/>
      <c r="E61" s="35" t="s">
        <v>8024</v>
      </c>
    </row>
    <row r="62" spans="1:5" x14ac:dyDescent="0.25">
      <c r="A62" s="23"/>
      <c r="B62" s="23"/>
      <c r="C62" s="23"/>
      <c r="D62" s="23"/>
      <c r="E62" s="35" t="s">
        <v>8025</v>
      </c>
    </row>
    <row r="63" spans="1:5" x14ac:dyDescent="0.25">
      <c r="A63" s="23"/>
      <c r="B63" s="23"/>
      <c r="C63" s="23"/>
      <c r="D63" s="23"/>
      <c r="E63" s="35" t="s">
        <v>8026</v>
      </c>
    </row>
    <row r="64" spans="1:5" x14ac:dyDescent="0.25">
      <c r="E64" s="35" t="s">
        <v>8027</v>
      </c>
    </row>
    <row r="65" spans="5:5" x14ac:dyDescent="0.25">
      <c r="E65" s="35" t="s">
        <v>8028</v>
      </c>
    </row>
  </sheetData>
  <hyperlinks>
    <hyperlink ref="E49" r:id="rId1" xr:uid="{988A6D7E-6288-48FB-A177-EA412CF552C8}"/>
    <hyperlink ref="E53" r:id="rId2" xr:uid="{8A9D5360-2580-4CA1-8942-7BBDB9E3D9A6}"/>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28</v>
      </c>
    </row>
    <row r="6" spans="1:77" x14ac:dyDescent="0.3">
      <c r="A6" s="15" t="s">
        <v>3194</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3195</v>
      </c>
      <c r="B13" s="2" t="s">
        <v>3196</v>
      </c>
      <c r="C13" t="s">
        <v>3197</v>
      </c>
      <c r="D13" s="2" t="s">
        <v>3198</v>
      </c>
      <c r="E13" t="s">
        <v>3199</v>
      </c>
      <c r="F13" t="s">
        <v>1880</v>
      </c>
      <c r="G13" t="s">
        <v>3200</v>
      </c>
      <c r="H13" t="s">
        <v>3201</v>
      </c>
      <c r="I13" t="s">
        <v>1337</v>
      </c>
      <c r="J13" t="s">
        <v>2417</v>
      </c>
      <c r="K13" s="2" t="s">
        <v>3202</v>
      </c>
      <c r="L13" t="s">
        <v>3203</v>
      </c>
      <c r="M13" t="s">
        <v>1721</v>
      </c>
      <c r="N13" t="s">
        <v>3199</v>
      </c>
      <c r="O13" s="2" t="s">
        <v>3204</v>
      </c>
      <c r="P13" t="s">
        <v>3205</v>
      </c>
      <c r="Q13" t="s">
        <v>3206</v>
      </c>
      <c r="R13" s="2" t="s">
        <v>3207</v>
      </c>
      <c r="S13" t="s">
        <v>3208</v>
      </c>
      <c r="T13" t="s">
        <v>1656</v>
      </c>
      <c r="U13" t="s">
        <v>3209</v>
      </c>
      <c r="V13" t="s">
        <v>1240</v>
      </c>
      <c r="W13" t="s">
        <v>1406</v>
      </c>
      <c r="X13" t="s">
        <v>2414</v>
      </c>
      <c r="Y13" s="2" t="s">
        <v>1767</v>
      </c>
      <c r="Z13" t="s">
        <v>1887</v>
      </c>
      <c r="AA13" t="s">
        <v>1104</v>
      </c>
      <c r="AB13" t="s">
        <v>1099</v>
      </c>
      <c r="AC13" t="s">
        <v>999</v>
      </c>
      <c r="AD13" s="2" t="s">
        <v>3210</v>
      </c>
      <c r="AE13" t="s">
        <v>3211</v>
      </c>
      <c r="AF13" t="s">
        <v>3212</v>
      </c>
      <c r="AG13" t="s">
        <v>350</v>
      </c>
      <c r="AH13" t="s">
        <v>487</v>
      </c>
      <c r="AI13" t="s">
        <v>3213</v>
      </c>
      <c r="AJ13" t="s">
        <v>1982</v>
      </c>
      <c r="AK13" t="s">
        <v>3214</v>
      </c>
      <c r="AL13" t="s">
        <v>773</v>
      </c>
      <c r="AM13" t="s">
        <v>3215</v>
      </c>
      <c r="AN13" t="s">
        <v>1175</v>
      </c>
      <c r="AO13" t="s">
        <v>1410</v>
      </c>
      <c r="AP13" s="2" t="s">
        <v>2347</v>
      </c>
      <c r="AQ13" t="s">
        <v>3216</v>
      </c>
      <c r="AR13" s="2" t="s">
        <v>2459</v>
      </c>
      <c r="AS13" t="s">
        <v>3217</v>
      </c>
      <c r="AT13" t="s">
        <v>2123</v>
      </c>
      <c r="AU13" t="s">
        <v>1164</v>
      </c>
      <c r="AV13" t="s">
        <v>2471</v>
      </c>
      <c r="AW13" s="2" t="s">
        <v>822</v>
      </c>
      <c r="AX13" t="s">
        <v>3218</v>
      </c>
      <c r="AY13" t="s">
        <v>1869</v>
      </c>
      <c r="AZ13" s="2" t="s">
        <v>1163</v>
      </c>
      <c r="BA13" t="s">
        <v>3219</v>
      </c>
      <c r="BB13" t="s">
        <v>3220</v>
      </c>
      <c r="BC13" t="s">
        <v>1517</v>
      </c>
      <c r="BD13" t="s">
        <v>1057</v>
      </c>
      <c r="BE13" t="s">
        <v>1243</v>
      </c>
      <c r="BF13" t="s">
        <v>1160</v>
      </c>
      <c r="BG13" t="s">
        <v>1244</v>
      </c>
      <c r="BH13" t="s">
        <v>3221</v>
      </c>
      <c r="BI13" t="s">
        <v>795</v>
      </c>
      <c r="BJ13" s="2" t="s">
        <v>771</v>
      </c>
      <c r="BK13" t="s">
        <v>3222</v>
      </c>
      <c r="BL13" t="s">
        <v>381</v>
      </c>
      <c r="BM13" s="2" t="s">
        <v>3223</v>
      </c>
      <c r="BN13" t="s">
        <v>3224</v>
      </c>
      <c r="BO13" t="s">
        <v>3225</v>
      </c>
      <c r="BP13" s="2" t="s">
        <v>3226</v>
      </c>
      <c r="BQ13" t="s">
        <v>3227</v>
      </c>
      <c r="BR13" t="s">
        <v>3228</v>
      </c>
      <c r="BS13" s="2" t="s">
        <v>3229</v>
      </c>
      <c r="BT13" t="s">
        <v>2475</v>
      </c>
      <c r="BU13" t="s">
        <v>2479</v>
      </c>
      <c r="BV13" s="2" t="s">
        <v>3230</v>
      </c>
      <c r="BW13" t="s">
        <v>3231</v>
      </c>
      <c r="BX13" t="s">
        <v>3232</v>
      </c>
      <c r="BY13" s="2" t="s">
        <v>3233</v>
      </c>
    </row>
    <row r="14" spans="1:77" x14ac:dyDescent="0.3">
      <c r="A14" s="5" t="s">
        <v>102</v>
      </c>
      <c r="B14" s="2" t="s">
        <v>3234</v>
      </c>
      <c r="C14" t="s">
        <v>3235</v>
      </c>
      <c r="D14" s="2" t="s">
        <v>3236</v>
      </c>
      <c r="E14" t="s">
        <v>3237</v>
      </c>
      <c r="F14" t="s">
        <v>3238</v>
      </c>
      <c r="G14" t="s">
        <v>1794</v>
      </c>
      <c r="H14" t="s">
        <v>3239</v>
      </c>
      <c r="I14" t="s">
        <v>3240</v>
      </c>
      <c r="J14" t="s">
        <v>3241</v>
      </c>
      <c r="K14" s="2" t="s">
        <v>3242</v>
      </c>
      <c r="L14" t="s">
        <v>3243</v>
      </c>
      <c r="M14" t="s">
        <v>3244</v>
      </c>
      <c r="N14" t="s">
        <v>3245</v>
      </c>
      <c r="O14" s="2" t="s">
        <v>3246</v>
      </c>
      <c r="P14" t="s">
        <v>3247</v>
      </c>
      <c r="Q14" t="s">
        <v>3025</v>
      </c>
      <c r="R14" s="2" t="s">
        <v>3248</v>
      </c>
      <c r="S14" t="s">
        <v>3249</v>
      </c>
      <c r="T14" t="s">
        <v>3250</v>
      </c>
      <c r="U14" t="s">
        <v>2946</v>
      </c>
      <c r="V14" t="s">
        <v>3251</v>
      </c>
      <c r="W14" t="s">
        <v>3252</v>
      </c>
      <c r="X14" t="s">
        <v>3253</v>
      </c>
      <c r="Y14" s="2" t="s">
        <v>3254</v>
      </c>
      <c r="Z14" t="s">
        <v>1804</v>
      </c>
      <c r="AA14" t="s">
        <v>3255</v>
      </c>
      <c r="AB14" t="s">
        <v>3256</v>
      </c>
      <c r="AC14" t="s">
        <v>2781</v>
      </c>
      <c r="AD14" s="2" t="s">
        <v>3257</v>
      </c>
      <c r="AE14" t="s">
        <v>3258</v>
      </c>
      <c r="AF14" t="s">
        <v>3259</v>
      </c>
      <c r="AG14" t="s">
        <v>3260</v>
      </c>
      <c r="AH14" t="s">
        <v>3261</v>
      </c>
      <c r="AI14" t="s">
        <v>3262</v>
      </c>
      <c r="AJ14" t="s">
        <v>3263</v>
      </c>
      <c r="AK14" t="s">
        <v>3264</v>
      </c>
      <c r="AL14" t="s">
        <v>3101</v>
      </c>
      <c r="AM14" t="s">
        <v>3265</v>
      </c>
      <c r="AN14" t="s">
        <v>3266</v>
      </c>
      <c r="AO14" t="s">
        <v>3267</v>
      </c>
      <c r="AP14" s="2" t="s">
        <v>3268</v>
      </c>
      <c r="AQ14" t="s">
        <v>3269</v>
      </c>
      <c r="AR14" s="2" t="s">
        <v>3270</v>
      </c>
      <c r="AS14" t="s">
        <v>3271</v>
      </c>
      <c r="AT14" t="s">
        <v>3272</v>
      </c>
      <c r="AU14" t="s">
        <v>3273</v>
      </c>
      <c r="AV14" t="s">
        <v>3274</v>
      </c>
      <c r="AW14" s="2" t="s">
        <v>3275</v>
      </c>
      <c r="AX14" t="s">
        <v>1922</v>
      </c>
      <c r="AY14" t="s">
        <v>3276</v>
      </c>
      <c r="AZ14" s="2" t="s">
        <v>3041</v>
      </c>
      <c r="BA14" t="s">
        <v>3277</v>
      </c>
      <c r="BB14" t="s">
        <v>3278</v>
      </c>
      <c r="BC14" t="s">
        <v>3279</v>
      </c>
      <c r="BD14" t="s">
        <v>3153</v>
      </c>
      <c r="BE14" t="s">
        <v>3280</v>
      </c>
      <c r="BF14" t="s">
        <v>3281</v>
      </c>
      <c r="BG14" t="s">
        <v>3282</v>
      </c>
      <c r="BH14" t="s">
        <v>3283</v>
      </c>
      <c r="BI14" t="s">
        <v>3284</v>
      </c>
      <c r="BJ14" s="2" t="s">
        <v>3285</v>
      </c>
      <c r="BK14" t="s">
        <v>3286</v>
      </c>
      <c r="BL14" t="s">
        <v>3287</v>
      </c>
      <c r="BM14" s="2" t="s">
        <v>3288</v>
      </c>
      <c r="BN14" t="s">
        <v>3289</v>
      </c>
      <c r="BO14" t="s">
        <v>3290</v>
      </c>
      <c r="BP14" s="2" t="s">
        <v>1951</v>
      </c>
      <c r="BQ14" t="s">
        <v>3291</v>
      </c>
      <c r="BR14" t="s">
        <v>3292</v>
      </c>
      <c r="BS14" s="2" t="s">
        <v>3293</v>
      </c>
      <c r="BT14" t="s">
        <v>3294</v>
      </c>
      <c r="BU14" t="s">
        <v>3295</v>
      </c>
      <c r="BV14" s="2" t="s">
        <v>3106</v>
      </c>
      <c r="BW14" t="s">
        <v>3151</v>
      </c>
      <c r="BX14" t="s">
        <v>3296</v>
      </c>
      <c r="BY14" s="2" t="s">
        <v>2712</v>
      </c>
    </row>
    <row r="15" spans="1:77" x14ac:dyDescent="0.3">
      <c r="A15" s="5" t="s">
        <v>3297</v>
      </c>
      <c r="B15" s="2" t="s">
        <v>3298</v>
      </c>
      <c r="C15" t="s">
        <v>749</v>
      </c>
      <c r="D15" s="2" t="s">
        <v>3299</v>
      </c>
      <c r="E15" t="s">
        <v>513</v>
      </c>
      <c r="F15" t="s">
        <v>3300</v>
      </c>
      <c r="G15" t="s">
        <v>1979</v>
      </c>
      <c r="H15" t="s">
        <v>2086</v>
      </c>
      <c r="I15" t="s">
        <v>3301</v>
      </c>
      <c r="J15" t="s">
        <v>3302</v>
      </c>
      <c r="K15" s="2" t="s">
        <v>638</v>
      </c>
      <c r="L15" t="s">
        <v>1472</v>
      </c>
      <c r="M15" t="s">
        <v>3303</v>
      </c>
      <c r="N15" t="s">
        <v>3304</v>
      </c>
      <c r="O15" s="2" t="s">
        <v>1679</v>
      </c>
      <c r="P15" t="s">
        <v>3305</v>
      </c>
      <c r="Q15" t="s">
        <v>381</v>
      </c>
      <c r="R15" s="2" t="s">
        <v>3306</v>
      </c>
      <c r="S15" t="s">
        <v>3307</v>
      </c>
      <c r="T15" t="s">
        <v>2670</v>
      </c>
      <c r="U15" t="s">
        <v>3308</v>
      </c>
      <c r="V15" t="s">
        <v>477</v>
      </c>
      <c r="W15" t="s">
        <v>2809</v>
      </c>
      <c r="X15" t="s">
        <v>3309</v>
      </c>
      <c r="Y15" s="2" t="s">
        <v>3310</v>
      </c>
      <c r="Z15" t="s">
        <v>186</v>
      </c>
      <c r="AA15" t="s">
        <v>1106</v>
      </c>
      <c r="AB15" t="s">
        <v>1061</v>
      </c>
      <c r="AC15" t="s">
        <v>899</v>
      </c>
      <c r="AD15" s="2" t="s">
        <v>3311</v>
      </c>
      <c r="AE15" t="s">
        <v>2661</v>
      </c>
      <c r="AF15" t="s">
        <v>2245</v>
      </c>
      <c r="AG15" t="s">
        <v>3312</v>
      </c>
      <c r="AH15" t="s">
        <v>813</v>
      </c>
      <c r="AI15" t="s">
        <v>3313</v>
      </c>
      <c r="AJ15" t="s">
        <v>2810</v>
      </c>
      <c r="AK15" t="s">
        <v>1631</v>
      </c>
      <c r="AL15" t="s">
        <v>341</v>
      </c>
      <c r="AM15" t="s">
        <v>3221</v>
      </c>
      <c r="AN15" t="s">
        <v>3314</v>
      </c>
      <c r="AO15" t="s">
        <v>2669</v>
      </c>
      <c r="AP15" s="2" t="s">
        <v>2695</v>
      </c>
      <c r="AQ15" t="s">
        <v>3315</v>
      </c>
      <c r="AR15" s="2" t="s">
        <v>3316</v>
      </c>
      <c r="AS15" t="s">
        <v>201</v>
      </c>
      <c r="AT15" t="s">
        <v>3317</v>
      </c>
      <c r="AU15" t="s">
        <v>185</v>
      </c>
      <c r="AV15" t="s">
        <v>2355</v>
      </c>
      <c r="AW15" s="2" t="s">
        <v>817</v>
      </c>
      <c r="AX15" t="s">
        <v>3318</v>
      </c>
      <c r="AY15" t="s">
        <v>3319</v>
      </c>
      <c r="AZ15" s="2" t="s">
        <v>1489</v>
      </c>
      <c r="BA15" t="s">
        <v>662</v>
      </c>
      <c r="BB15" t="s">
        <v>3320</v>
      </c>
      <c r="BC15" t="s">
        <v>1405</v>
      </c>
      <c r="BD15" t="s">
        <v>1983</v>
      </c>
      <c r="BE15" t="s">
        <v>1994</v>
      </c>
      <c r="BF15" t="s">
        <v>1175</v>
      </c>
      <c r="BG15" t="s">
        <v>1157</v>
      </c>
      <c r="BH15" t="s">
        <v>3321</v>
      </c>
      <c r="BI15" t="s">
        <v>3066</v>
      </c>
      <c r="BJ15" s="2" t="s">
        <v>992</v>
      </c>
      <c r="BK15" t="s">
        <v>3322</v>
      </c>
      <c r="BL15" t="s">
        <v>3323</v>
      </c>
      <c r="BM15" s="2" t="s">
        <v>2670</v>
      </c>
      <c r="BN15" t="s">
        <v>3324</v>
      </c>
      <c r="BO15" t="s">
        <v>3325</v>
      </c>
      <c r="BP15" s="2" t="s">
        <v>739</v>
      </c>
      <c r="BQ15" t="s">
        <v>3326</v>
      </c>
      <c r="BR15" t="s">
        <v>3327</v>
      </c>
      <c r="BS15" s="2" t="s">
        <v>3328</v>
      </c>
      <c r="BT15" t="s">
        <v>3329</v>
      </c>
      <c r="BU15" t="s">
        <v>3330</v>
      </c>
      <c r="BV15" s="2" t="s">
        <v>3331</v>
      </c>
      <c r="BW15" t="s">
        <v>1618</v>
      </c>
      <c r="BX15" t="s">
        <v>3332</v>
      </c>
      <c r="BY15" s="2" t="s">
        <v>3333</v>
      </c>
    </row>
    <row r="16" spans="1:77" x14ac:dyDescent="0.3">
      <c r="A16" s="5" t="s">
        <v>102</v>
      </c>
      <c r="B16" s="2" t="s">
        <v>571</v>
      </c>
      <c r="C16" t="s">
        <v>3267</v>
      </c>
      <c r="D16" s="2" t="s">
        <v>3334</v>
      </c>
      <c r="E16" t="s">
        <v>3134</v>
      </c>
      <c r="F16" t="s">
        <v>3335</v>
      </c>
      <c r="G16" t="s">
        <v>3336</v>
      </c>
      <c r="H16" t="s">
        <v>3337</v>
      </c>
      <c r="I16" t="s">
        <v>3338</v>
      </c>
      <c r="J16" t="s">
        <v>3290</v>
      </c>
      <c r="K16" s="2" t="s">
        <v>3339</v>
      </c>
      <c r="L16" t="s">
        <v>3340</v>
      </c>
      <c r="M16" t="s">
        <v>3341</v>
      </c>
      <c r="N16" t="s">
        <v>3342</v>
      </c>
      <c r="O16" s="2" t="s">
        <v>3343</v>
      </c>
      <c r="P16" t="s">
        <v>3344</v>
      </c>
      <c r="Q16" t="s">
        <v>3345</v>
      </c>
      <c r="R16" s="2" t="s">
        <v>3346</v>
      </c>
      <c r="S16" t="s">
        <v>3347</v>
      </c>
      <c r="T16" t="s">
        <v>3348</v>
      </c>
      <c r="U16" t="s">
        <v>3292</v>
      </c>
      <c r="V16" t="s">
        <v>2702</v>
      </c>
      <c r="W16" t="s">
        <v>2859</v>
      </c>
      <c r="X16" t="s">
        <v>3349</v>
      </c>
      <c r="Y16" s="2" t="s">
        <v>3350</v>
      </c>
      <c r="Z16" t="s">
        <v>3351</v>
      </c>
      <c r="AA16" t="s">
        <v>3352</v>
      </c>
      <c r="AB16" t="s">
        <v>3353</v>
      </c>
      <c r="AC16" t="s">
        <v>3354</v>
      </c>
      <c r="AD16" s="2" t="s">
        <v>3355</v>
      </c>
      <c r="AE16" t="s">
        <v>3356</v>
      </c>
      <c r="AF16" t="s">
        <v>3357</v>
      </c>
      <c r="AG16" t="s">
        <v>3358</v>
      </c>
      <c r="AH16" t="s">
        <v>3359</v>
      </c>
      <c r="AI16" t="s">
        <v>3360</v>
      </c>
      <c r="AJ16" t="s">
        <v>2704</v>
      </c>
      <c r="AK16" t="s">
        <v>3361</v>
      </c>
      <c r="AL16" t="s">
        <v>3362</v>
      </c>
      <c r="AM16" t="s">
        <v>3363</v>
      </c>
      <c r="AN16" t="s">
        <v>3364</v>
      </c>
      <c r="AO16" t="s">
        <v>3365</v>
      </c>
      <c r="AP16" s="2" t="s">
        <v>3366</v>
      </c>
      <c r="AQ16" t="s">
        <v>3363</v>
      </c>
      <c r="AR16" s="2" t="s">
        <v>3367</v>
      </c>
      <c r="AS16" t="s">
        <v>3368</v>
      </c>
      <c r="AT16" t="s">
        <v>3369</v>
      </c>
      <c r="AU16" t="s">
        <v>3370</v>
      </c>
      <c r="AV16" t="s">
        <v>2184</v>
      </c>
      <c r="AW16" s="2" t="s">
        <v>3371</v>
      </c>
      <c r="AX16" t="s">
        <v>3372</v>
      </c>
      <c r="AY16" t="s">
        <v>3373</v>
      </c>
      <c r="AZ16" s="2" t="s">
        <v>3374</v>
      </c>
      <c r="BA16" t="s">
        <v>3375</v>
      </c>
      <c r="BB16" t="s">
        <v>3376</v>
      </c>
      <c r="BC16" t="s">
        <v>3377</v>
      </c>
      <c r="BD16" t="s">
        <v>556</v>
      </c>
      <c r="BE16" t="s">
        <v>3378</v>
      </c>
      <c r="BF16" t="s">
        <v>3379</v>
      </c>
      <c r="BG16" t="s">
        <v>3380</v>
      </c>
      <c r="BH16" t="s">
        <v>3244</v>
      </c>
      <c r="BI16" t="s">
        <v>3381</v>
      </c>
      <c r="BJ16" s="2" t="s">
        <v>3051</v>
      </c>
      <c r="BK16" t="s">
        <v>3382</v>
      </c>
      <c r="BL16" t="s">
        <v>3383</v>
      </c>
      <c r="BM16" s="2" t="s">
        <v>3384</v>
      </c>
      <c r="BN16" t="s">
        <v>3385</v>
      </c>
      <c r="BO16" t="s">
        <v>3386</v>
      </c>
      <c r="BP16" s="2" t="s">
        <v>3387</v>
      </c>
      <c r="BQ16" t="s">
        <v>3388</v>
      </c>
      <c r="BR16" t="s">
        <v>3389</v>
      </c>
      <c r="BS16" s="2" t="s">
        <v>3390</v>
      </c>
      <c r="BT16" t="s">
        <v>3391</v>
      </c>
      <c r="BU16" t="s">
        <v>3392</v>
      </c>
      <c r="BV16" s="2" t="s">
        <v>2952</v>
      </c>
      <c r="BW16" t="s">
        <v>3393</v>
      </c>
      <c r="BX16" t="s">
        <v>3394</v>
      </c>
      <c r="BY16" s="2" t="s">
        <v>2515</v>
      </c>
    </row>
    <row r="17" spans="1:77" x14ac:dyDescent="0.3">
      <c r="A17" s="5" t="s">
        <v>156</v>
      </c>
      <c r="B17" s="2" t="s">
        <v>3395</v>
      </c>
      <c r="C17" t="s">
        <v>3396</v>
      </c>
      <c r="D17" s="2" t="s">
        <v>2659</v>
      </c>
      <c r="E17" t="s">
        <v>813</v>
      </c>
      <c r="F17" t="s">
        <v>2353</v>
      </c>
      <c r="G17" t="s">
        <v>1174</v>
      </c>
      <c r="H17" t="s">
        <v>1168</v>
      </c>
      <c r="I17" t="s">
        <v>1281</v>
      </c>
      <c r="J17" t="s">
        <v>1006</v>
      </c>
      <c r="K17" s="2" t="s">
        <v>925</v>
      </c>
      <c r="L17" t="s">
        <v>3397</v>
      </c>
      <c r="M17" t="s">
        <v>1984</v>
      </c>
      <c r="N17" t="s">
        <v>1330</v>
      </c>
      <c r="O17" s="2" t="s">
        <v>3398</v>
      </c>
      <c r="P17" t="s">
        <v>3399</v>
      </c>
      <c r="Q17" t="s">
        <v>1276</v>
      </c>
      <c r="R17" s="2" t="s">
        <v>1396</v>
      </c>
      <c r="S17" t="s">
        <v>3400</v>
      </c>
      <c r="T17" t="s">
        <v>3401</v>
      </c>
      <c r="U17" t="s">
        <v>993</v>
      </c>
      <c r="V17" t="s">
        <v>1992</v>
      </c>
      <c r="W17" t="s">
        <v>927</v>
      </c>
      <c r="X17" t="s">
        <v>1281</v>
      </c>
      <c r="Y17" s="2" t="s">
        <v>1152</v>
      </c>
      <c r="Z17" t="s">
        <v>922</v>
      </c>
      <c r="AA17" t="s">
        <v>1003</v>
      </c>
      <c r="AB17" t="s">
        <v>897</v>
      </c>
      <c r="AC17" t="s">
        <v>506</v>
      </c>
      <c r="AD17" s="2" t="s">
        <v>1988</v>
      </c>
      <c r="AE17" t="s">
        <v>912</v>
      </c>
      <c r="AF17" t="s">
        <v>991</v>
      </c>
      <c r="AG17" t="s">
        <v>912</v>
      </c>
      <c r="AH17" t="s">
        <v>919</v>
      </c>
      <c r="AI17" t="s">
        <v>1282</v>
      </c>
      <c r="AJ17" t="s">
        <v>1100</v>
      </c>
      <c r="AK17" t="s">
        <v>796</v>
      </c>
      <c r="AL17" t="s">
        <v>1244</v>
      </c>
      <c r="AM17" t="s">
        <v>1284</v>
      </c>
      <c r="AN17" t="s">
        <v>337</v>
      </c>
      <c r="AO17" t="s">
        <v>787</v>
      </c>
      <c r="AP17" s="2" t="s">
        <v>1397</v>
      </c>
      <c r="AQ17" t="s">
        <v>1895</v>
      </c>
      <c r="AR17" s="2" t="s">
        <v>1409</v>
      </c>
      <c r="AS17" t="s">
        <v>1274</v>
      </c>
      <c r="AT17" t="s">
        <v>813</v>
      </c>
      <c r="AU17" t="s">
        <v>926</v>
      </c>
      <c r="AV17" t="s">
        <v>800</v>
      </c>
      <c r="AW17" s="2" t="s">
        <v>924</v>
      </c>
      <c r="AX17" t="s">
        <v>369</v>
      </c>
      <c r="AY17" t="s">
        <v>3402</v>
      </c>
      <c r="AZ17" s="2" t="s">
        <v>1990</v>
      </c>
      <c r="BA17" t="s">
        <v>345</v>
      </c>
      <c r="BB17" t="s">
        <v>1877</v>
      </c>
      <c r="BC17" t="s">
        <v>922</v>
      </c>
      <c r="BD17" t="s">
        <v>903</v>
      </c>
      <c r="BE17" t="s">
        <v>907</v>
      </c>
      <c r="BF17" t="s">
        <v>999</v>
      </c>
      <c r="BG17" t="s">
        <v>998</v>
      </c>
      <c r="BH17" t="s">
        <v>1981</v>
      </c>
      <c r="BI17" t="s">
        <v>3403</v>
      </c>
      <c r="BJ17" s="2" t="s">
        <v>781</v>
      </c>
      <c r="BK17" t="s">
        <v>1403</v>
      </c>
      <c r="BL17" t="s">
        <v>2699</v>
      </c>
      <c r="BM17" s="2" t="s">
        <v>316</v>
      </c>
      <c r="BN17" t="s">
        <v>365</v>
      </c>
      <c r="BO17" t="s">
        <v>3404</v>
      </c>
      <c r="BP17" s="2" t="s">
        <v>2348</v>
      </c>
      <c r="BQ17" t="s">
        <v>3405</v>
      </c>
      <c r="BR17" t="s">
        <v>3402</v>
      </c>
      <c r="BS17" s="2" t="s">
        <v>3211</v>
      </c>
      <c r="BT17" t="s">
        <v>3406</v>
      </c>
      <c r="BU17" t="s">
        <v>3407</v>
      </c>
      <c r="BV17" s="2" t="s">
        <v>265</v>
      </c>
      <c r="BW17" t="s">
        <v>3408</v>
      </c>
      <c r="BX17" t="s">
        <v>2244</v>
      </c>
      <c r="BY17" s="2" t="s">
        <v>3409</v>
      </c>
    </row>
    <row r="18" spans="1:77" x14ac:dyDescent="0.3">
      <c r="A18" s="5" t="s">
        <v>102</v>
      </c>
      <c r="B18" s="2" t="s">
        <v>3410</v>
      </c>
      <c r="C18" t="s">
        <v>3411</v>
      </c>
      <c r="D18" s="2" t="s">
        <v>3412</v>
      </c>
      <c r="E18" t="s">
        <v>2890</v>
      </c>
      <c r="F18" t="s">
        <v>3413</v>
      </c>
      <c r="G18" t="s">
        <v>3414</v>
      </c>
      <c r="H18" t="s">
        <v>2202</v>
      </c>
      <c r="I18" t="s">
        <v>1443</v>
      </c>
      <c r="J18" t="s">
        <v>1012</v>
      </c>
      <c r="K18" s="2" t="s">
        <v>1309</v>
      </c>
      <c r="L18" t="s">
        <v>2733</v>
      </c>
      <c r="M18" t="s">
        <v>2730</v>
      </c>
      <c r="N18" t="s">
        <v>3415</v>
      </c>
      <c r="O18" s="2" t="s">
        <v>1387</v>
      </c>
      <c r="P18" t="s">
        <v>3416</v>
      </c>
      <c r="Q18" t="s">
        <v>1433</v>
      </c>
      <c r="R18" s="2" t="s">
        <v>1178</v>
      </c>
      <c r="S18" t="s">
        <v>3064</v>
      </c>
      <c r="T18" t="s">
        <v>3417</v>
      </c>
      <c r="U18" t="s">
        <v>3182</v>
      </c>
      <c r="V18" t="s">
        <v>2643</v>
      </c>
      <c r="W18" t="s">
        <v>3418</v>
      </c>
      <c r="X18" t="s">
        <v>1323</v>
      </c>
      <c r="Y18" s="2" t="s">
        <v>3419</v>
      </c>
      <c r="Z18" t="s">
        <v>3420</v>
      </c>
      <c r="AA18" t="s">
        <v>3421</v>
      </c>
      <c r="AB18" t="s">
        <v>3422</v>
      </c>
      <c r="AC18" t="s">
        <v>3423</v>
      </c>
      <c r="AD18" s="2" t="s">
        <v>883</v>
      </c>
      <c r="AE18" t="s">
        <v>1451</v>
      </c>
      <c r="AF18" t="s">
        <v>3424</v>
      </c>
      <c r="AG18" t="s">
        <v>3425</v>
      </c>
      <c r="AH18" t="s">
        <v>859</v>
      </c>
      <c r="AI18" t="s">
        <v>3426</v>
      </c>
      <c r="AJ18" t="s">
        <v>3427</v>
      </c>
      <c r="AK18" t="s">
        <v>3428</v>
      </c>
      <c r="AL18" t="s">
        <v>3429</v>
      </c>
      <c r="AM18" t="s">
        <v>1189</v>
      </c>
      <c r="AN18" t="s">
        <v>3430</v>
      </c>
      <c r="AO18" t="s">
        <v>2887</v>
      </c>
      <c r="AP18" s="2" t="s">
        <v>3431</v>
      </c>
      <c r="AQ18" t="s">
        <v>1118</v>
      </c>
      <c r="AR18" s="2" t="s">
        <v>1212</v>
      </c>
      <c r="AS18" t="s">
        <v>1220</v>
      </c>
      <c r="AT18" t="s">
        <v>3432</v>
      </c>
      <c r="AU18" t="s">
        <v>1287</v>
      </c>
      <c r="AV18" t="s">
        <v>3433</v>
      </c>
      <c r="AW18" s="2" t="s">
        <v>3434</v>
      </c>
      <c r="AX18" t="s">
        <v>872</v>
      </c>
      <c r="AY18" t="s">
        <v>1429</v>
      </c>
      <c r="AZ18" s="2" t="s">
        <v>3052</v>
      </c>
      <c r="BA18" t="s">
        <v>1065</v>
      </c>
      <c r="BB18" t="s">
        <v>2011</v>
      </c>
      <c r="BC18" t="s">
        <v>1368</v>
      </c>
      <c r="BD18" t="s">
        <v>2373</v>
      </c>
      <c r="BE18" t="s">
        <v>1065</v>
      </c>
      <c r="BF18" t="s">
        <v>1208</v>
      </c>
      <c r="BG18" t="s">
        <v>2028</v>
      </c>
      <c r="BH18" t="s">
        <v>3435</v>
      </c>
      <c r="BI18" t="s">
        <v>2547</v>
      </c>
      <c r="BJ18" s="2" t="s">
        <v>3436</v>
      </c>
      <c r="BK18" t="s">
        <v>3437</v>
      </c>
      <c r="BL18" t="s">
        <v>1369</v>
      </c>
      <c r="BM18" s="2" t="s">
        <v>3438</v>
      </c>
      <c r="BN18" t="s">
        <v>3439</v>
      </c>
      <c r="BO18" t="s">
        <v>2049</v>
      </c>
      <c r="BP18" s="2" t="s">
        <v>3440</v>
      </c>
      <c r="BQ18" t="s">
        <v>3441</v>
      </c>
      <c r="BR18" t="s">
        <v>1355</v>
      </c>
      <c r="BS18" s="2" t="s">
        <v>1379</v>
      </c>
      <c r="BT18" t="s">
        <v>3442</v>
      </c>
      <c r="BU18" t="s">
        <v>3443</v>
      </c>
      <c r="BV18" s="2" t="s">
        <v>3444</v>
      </c>
      <c r="BW18" t="s">
        <v>1355</v>
      </c>
      <c r="BX18" t="s">
        <v>2021</v>
      </c>
      <c r="BY18" s="2" t="s">
        <v>3445</v>
      </c>
    </row>
    <row r="19" spans="1:77" x14ac:dyDescent="0.3">
      <c r="A19" s="5" t="s">
        <v>3446</v>
      </c>
      <c r="B19" s="2" t="s">
        <v>3447</v>
      </c>
      <c r="C19" t="s">
        <v>3448</v>
      </c>
      <c r="D19" s="2" t="s">
        <v>719</v>
      </c>
      <c r="E19" t="s">
        <v>638</v>
      </c>
      <c r="F19" t="s">
        <v>3449</v>
      </c>
      <c r="G19" t="s">
        <v>3450</v>
      </c>
      <c r="H19" t="s">
        <v>2124</v>
      </c>
      <c r="I19" t="s">
        <v>3451</v>
      </c>
      <c r="J19" t="s">
        <v>3452</v>
      </c>
      <c r="K19" s="2" t="s">
        <v>1890</v>
      </c>
      <c r="L19" t="s">
        <v>3453</v>
      </c>
      <c r="M19" t="s">
        <v>3454</v>
      </c>
      <c r="N19" t="s">
        <v>3455</v>
      </c>
      <c r="O19" s="2" t="s">
        <v>3456</v>
      </c>
      <c r="P19" t="s">
        <v>3457</v>
      </c>
      <c r="Q19" t="s">
        <v>3458</v>
      </c>
      <c r="R19" s="2" t="s">
        <v>721</v>
      </c>
      <c r="S19" t="s">
        <v>3459</v>
      </c>
      <c r="T19" t="s">
        <v>3460</v>
      </c>
      <c r="U19" t="s">
        <v>274</v>
      </c>
      <c r="V19" t="s">
        <v>2139</v>
      </c>
      <c r="W19" t="s">
        <v>1882</v>
      </c>
      <c r="X19" t="s">
        <v>3461</v>
      </c>
      <c r="Y19" s="2" t="s">
        <v>3462</v>
      </c>
      <c r="Z19" t="s">
        <v>769</v>
      </c>
      <c r="AA19" t="s">
        <v>780</v>
      </c>
      <c r="AB19" t="s">
        <v>1105</v>
      </c>
      <c r="AC19" t="s">
        <v>1004</v>
      </c>
      <c r="AD19" s="2" t="s">
        <v>3463</v>
      </c>
      <c r="AE19" t="s">
        <v>3202</v>
      </c>
      <c r="AF19" t="s">
        <v>2663</v>
      </c>
      <c r="AG19" t="s">
        <v>3464</v>
      </c>
      <c r="AH19" t="s">
        <v>1152</v>
      </c>
      <c r="AI19" t="s">
        <v>290</v>
      </c>
      <c r="AJ19" t="s">
        <v>267</v>
      </c>
      <c r="AK19" t="s">
        <v>3409</v>
      </c>
      <c r="AL19" t="s">
        <v>325</v>
      </c>
      <c r="AM19" t="s">
        <v>3465</v>
      </c>
      <c r="AN19" t="s">
        <v>3466</v>
      </c>
      <c r="AO19" t="s">
        <v>3467</v>
      </c>
      <c r="AP19" s="2" t="s">
        <v>3468</v>
      </c>
      <c r="AQ19" t="s">
        <v>3469</v>
      </c>
      <c r="AR19" s="2" t="s">
        <v>236</v>
      </c>
      <c r="AS19" t="s">
        <v>3470</v>
      </c>
      <c r="AT19" t="s">
        <v>1633</v>
      </c>
      <c r="AU19" t="s">
        <v>1402</v>
      </c>
      <c r="AV19" t="s">
        <v>1236</v>
      </c>
      <c r="AW19" s="2" t="s">
        <v>3471</v>
      </c>
      <c r="AX19" t="s">
        <v>3472</v>
      </c>
      <c r="AY19" t="s">
        <v>3473</v>
      </c>
      <c r="AZ19" s="2" t="s">
        <v>3474</v>
      </c>
      <c r="BA19" t="s">
        <v>3475</v>
      </c>
      <c r="BB19" t="s">
        <v>3476</v>
      </c>
      <c r="BC19" t="s">
        <v>1507</v>
      </c>
      <c r="BD19" t="s">
        <v>1048</v>
      </c>
      <c r="BE19" t="s">
        <v>644</v>
      </c>
      <c r="BF19" t="s">
        <v>3066</v>
      </c>
      <c r="BG19" t="s">
        <v>1412</v>
      </c>
      <c r="BH19" t="s">
        <v>3477</v>
      </c>
      <c r="BI19" t="s">
        <v>480</v>
      </c>
      <c r="BJ19" s="2" t="s">
        <v>274</v>
      </c>
      <c r="BK19" t="s">
        <v>3478</v>
      </c>
      <c r="BL19" t="s">
        <v>3479</v>
      </c>
      <c r="BM19" s="2" t="s">
        <v>3480</v>
      </c>
      <c r="BN19" t="s">
        <v>3481</v>
      </c>
      <c r="BO19" t="s">
        <v>2475</v>
      </c>
      <c r="BP19" s="2" t="s">
        <v>3482</v>
      </c>
      <c r="BQ19" t="s">
        <v>3483</v>
      </c>
      <c r="BR19" t="s">
        <v>3484</v>
      </c>
      <c r="BS19" s="2" t="s">
        <v>3485</v>
      </c>
      <c r="BT19" t="s">
        <v>3486</v>
      </c>
      <c r="BU19" t="s">
        <v>513</v>
      </c>
      <c r="BV19" s="2" t="s">
        <v>3487</v>
      </c>
      <c r="BW19" t="s">
        <v>3488</v>
      </c>
      <c r="BX19" t="s">
        <v>1707</v>
      </c>
      <c r="BY19" s="2" t="s">
        <v>3489</v>
      </c>
    </row>
    <row r="20" spans="1:77" x14ac:dyDescent="0.3">
      <c r="A20" s="10" t="s">
        <v>102</v>
      </c>
      <c r="B20" s="9" t="s">
        <v>3490</v>
      </c>
      <c r="C20" s="11" t="s">
        <v>3491</v>
      </c>
      <c r="D20" s="9" t="s">
        <v>3492</v>
      </c>
      <c r="E20" s="11" t="s">
        <v>3341</v>
      </c>
      <c r="F20" s="11" t="s">
        <v>3493</v>
      </c>
      <c r="G20" s="11" t="s">
        <v>3494</v>
      </c>
      <c r="H20" s="11" t="s">
        <v>3495</v>
      </c>
      <c r="I20" s="11" t="s">
        <v>3496</v>
      </c>
      <c r="J20" s="11" t="s">
        <v>3351</v>
      </c>
      <c r="K20" s="9" t="s">
        <v>3364</v>
      </c>
      <c r="L20" s="11" t="s">
        <v>3497</v>
      </c>
      <c r="M20" s="11" t="s">
        <v>3361</v>
      </c>
      <c r="N20" s="11" t="s">
        <v>3346</v>
      </c>
      <c r="O20" s="9" t="s">
        <v>3498</v>
      </c>
      <c r="P20" s="11" t="s">
        <v>3499</v>
      </c>
      <c r="Q20" s="11" t="s">
        <v>3500</v>
      </c>
      <c r="R20" s="9" t="s">
        <v>388</v>
      </c>
      <c r="S20" s="11" t="s">
        <v>3501</v>
      </c>
      <c r="T20" s="11" t="s">
        <v>3502</v>
      </c>
      <c r="U20" s="11" t="s">
        <v>3503</v>
      </c>
      <c r="V20" s="11" t="s">
        <v>3504</v>
      </c>
      <c r="W20" s="11" t="s">
        <v>3505</v>
      </c>
      <c r="X20" s="11" t="s">
        <v>3506</v>
      </c>
      <c r="Y20" s="9" t="s">
        <v>1843</v>
      </c>
      <c r="Z20" s="11" t="s">
        <v>3507</v>
      </c>
      <c r="AA20" s="11" t="s">
        <v>3508</v>
      </c>
      <c r="AB20" s="11" t="s">
        <v>3509</v>
      </c>
      <c r="AC20" s="11" t="s">
        <v>3510</v>
      </c>
      <c r="AD20" s="9" t="s">
        <v>3511</v>
      </c>
      <c r="AE20" s="11" t="s">
        <v>3512</v>
      </c>
      <c r="AF20" s="11" t="s">
        <v>3513</v>
      </c>
      <c r="AG20" s="11" t="s">
        <v>3514</v>
      </c>
      <c r="AH20" s="11" t="s">
        <v>3515</v>
      </c>
      <c r="AI20" s="11" t="s">
        <v>2905</v>
      </c>
      <c r="AJ20" s="11" t="s">
        <v>3516</v>
      </c>
      <c r="AK20" s="11" t="s">
        <v>3345</v>
      </c>
      <c r="AL20" s="11" t="s">
        <v>3517</v>
      </c>
      <c r="AM20" s="11" t="s">
        <v>3518</v>
      </c>
      <c r="AN20" s="11" t="s">
        <v>3519</v>
      </c>
      <c r="AO20" s="11" t="s">
        <v>3520</v>
      </c>
      <c r="AP20" s="9" t="s">
        <v>3521</v>
      </c>
      <c r="AQ20" s="11" t="s">
        <v>3522</v>
      </c>
      <c r="AR20" s="9" t="s">
        <v>3523</v>
      </c>
      <c r="AS20" s="11" t="s">
        <v>3524</v>
      </c>
      <c r="AT20" s="11" t="s">
        <v>3525</v>
      </c>
      <c r="AU20" s="11" t="s">
        <v>3526</v>
      </c>
      <c r="AV20" s="11" t="s">
        <v>3527</v>
      </c>
      <c r="AW20" s="9" t="s">
        <v>3528</v>
      </c>
      <c r="AX20" s="11" t="s">
        <v>3529</v>
      </c>
      <c r="AY20" s="11" t="s">
        <v>3523</v>
      </c>
      <c r="AZ20" s="9" t="s">
        <v>3530</v>
      </c>
      <c r="BA20" s="11" t="s">
        <v>3256</v>
      </c>
      <c r="BB20" s="11" t="s">
        <v>3531</v>
      </c>
      <c r="BC20" s="11" t="s">
        <v>2823</v>
      </c>
      <c r="BD20" s="11" t="s">
        <v>3532</v>
      </c>
      <c r="BE20" s="11" t="s">
        <v>2903</v>
      </c>
      <c r="BF20" s="11" t="s">
        <v>3533</v>
      </c>
      <c r="BG20" s="11" t="s">
        <v>3253</v>
      </c>
      <c r="BH20" s="11" t="s">
        <v>3534</v>
      </c>
      <c r="BI20" s="11" t="s">
        <v>3535</v>
      </c>
      <c r="BJ20" s="9" t="s">
        <v>3536</v>
      </c>
      <c r="BK20" s="11" t="s">
        <v>3537</v>
      </c>
      <c r="BL20" s="11" t="s">
        <v>3538</v>
      </c>
      <c r="BM20" s="9" t="s">
        <v>3539</v>
      </c>
      <c r="BN20" s="11" t="s">
        <v>3540</v>
      </c>
      <c r="BO20" s="11" t="s">
        <v>3541</v>
      </c>
      <c r="BP20" s="9" t="s">
        <v>3542</v>
      </c>
      <c r="BQ20" s="11" t="s">
        <v>3543</v>
      </c>
      <c r="BR20" s="11" t="s">
        <v>3544</v>
      </c>
      <c r="BS20" s="9" t="s">
        <v>3545</v>
      </c>
      <c r="BT20" s="11" t="s">
        <v>3546</v>
      </c>
      <c r="BU20" s="11" t="s">
        <v>3547</v>
      </c>
      <c r="BV20" s="9" t="s">
        <v>3548</v>
      </c>
      <c r="BW20" s="11" t="s">
        <v>3279</v>
      </c>
      <c r="BX20" s="11" t="s">
        <v>3549</v>
      </c>
      <c r="BY20" s="9" t="s">
        <v>3550</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31</v>
      </c>
    </row>
    <row r="6" spans="1:77" x14ac:dyDescent="0.3">
      <c r="A6" s="15" t="s">
        <v>3551</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3552</v>
      </c>
      <c r="B13" s="2" t="s">
        <v>3553</v>
      </c>
      <c r="C13" t="s">
        <v>3554</v>
      </c>
      <c r="D13" s="2" t="s">
        <v>3555</v>
      </c>
      <c r="E13" t="s">
        <v>1744</v>
      </c>
      <c r="F13" t="s">
        <v>3556</v>
      </c>
      <c r="G13" t="s">
        <v>3557</v>
      </c>
      <c r="H13" t="s">
        <v>3558</v>
      </c>
      <c r="I13" t="s">
        <v>3559</v>
      </c>
      <c r="J13" t="s">
        <v>3560</v>
      </c>
      <c r="K13" s="2" t="s">
        <v>1878</v>
      </c>
      <c r="L13" t="s">
        <v>3561</v>
      </c>
      <c r="M13" t="s">
        <v>3562</v>
      </c>
      <c r="N13" t="s">
        <v>287</v>
      </c>
      <c r="O13" s="2" t="s">
        <v>3563</v>
      </c>
      <c r="P13" t="s">
        <v>3564</v>
      </c>
      <c r="Q13" t="s">
        <v>3565</v>
      </c>
      <c r="R13" s="2" t="s">
        <v>3566</v>
      </c>
      <c r="S13" t="s">
        <v>3567</v>
      </c>
      <c r="T13" t="s">
        <v>2675</v>
      </c>
      <c r="U13" t="s">
        <v>3568</v>
      </c>
      <c r="V13" t="s">
        <v>3569</v>
      </c>
      <c r="W13" t="s">
        <v>349</v>
      </c>
      <c r="X13" t="s">
        <v>3570</v>
      </c>
      <c r="Y13" s="2" t="s">
        <v>3571</v>
      </c>
      <c r="Z13" t="s">
        <v>1335</v>
      </c>
      <c r="AA13" t="s">
        <v>1274</v>
      </c>
      <c r="AB13" t="s">
        <v>1412</v>
      </c>
      <c r="AC13" t="s">
        <v>920</v>
      </c>
      <c r="AD13" s="2" t="s">
        <v>3572</v>
      </c>
      <c r="AE13" t="s">
        <v>722</v>
      </c>
      <c r="AF13" t="s">
        <v>3573</v>
      </c>
      <c r="AG13" t="s">
        <v>3574</v>
      </c>
      <c r="AH13" t="s">
        <v>501</v>
      </c>
      <c r="AI13" t="s">
        <v>3575</v>
      </c>
      <c r="AJ13" t="s">
        <v>1286</v>
      </c>
      <c r="AK13" t="s">
        <v>3576</v>
      </c>
      <c r="AL13" t="s">
        <v>3577</v>
      </c>
      <c r="AM13" t="s">
        <v>3578</v>
      </c>
      <c r="AN13" t="s">
        <v>3579</v>
      </c>
      <c r="AO13" t="s">
        <v>3580</v>
      </c>
      <c r="AP13" s="2" t="s">
        <v>3581</v>
      </c>
      <c r="AQ13" t="s">
        <v>1772</v>
      </c>
      <c r="AR13" s="2" t="s">
        <v>3582</v>
      </c>
      <c r="AS13" t="s">
        <v>3583</v>
      </c>
      <c r="AT13" t="s">
        <v>3584</v>
      </c>
      <c r="AU13" t="s">
        <v>3585</v>
      </c>
      <c r="AV13" t="s">
        <v>3586</v>
      </c>
      <c r="AW13" s="2" t="s">
        <v>2433</v>
      </c>
      <c r="AX13" t="s">
        <v>3587</v>
      </c>
      <c r="AY13" t="s">
        <v>3588</v>
      </c>
      <c r="AZ13" s="2" t="s">
        <v>1488</v>
      </c>
      <c r="BA13" t="s">
        <v>1888</v>
      </c>
      <c r="BB13" t="s">
        <v>3589</v>
      </c>
      <c r="BC13" t="s">
        <v>720</v>
      </c>
      <c r="BD13" t="s">
        <v>505</v>
      </c>
      <c r="BE13" t="s">
        <v>903</v>
      </c>
      <c r="BF13" t="s">
        <v>1174</v>
      </c>
      <c r="BG13" t="s">
        <v>1280</v>
      </c>
      <c r="BH13" t="s">
        <v>3590</v>
      </c>
      <c r="BI13" t="s">
        <v>2654</v>
      </c>
      <c r="BJ13" s="2" t="s">
        <v>1489</v>
      </c>
      <c r="BK13" t="s">
        <v>3591</v>
      </c>
      <c r="BL13" t="s">
        <v>3592</v>
      </c>
      <c r="BM13" s="2" t="s">
        <v>2157</v>
      </c>
      <c r="BN13" t="s">
        <v>2066</v>
      </c>
      <c r="BO13" t="s">
        <v>3593</v>
      </c>
      <c r="BP13" s="2" t="s">
        <v>3594</v>
      </c>
      <c r="BQ13" t="s">
        <v>3595</v>
      </c>
      <c r="BR13" t="s">
        <v>3460</v>
      </c>
      <c r="BS13" s="2" t="s">
        <v>3596</v>
      </c>
      <c r="BT13" t="s">
        <v>3597</v>
      </c>
      <c r="BU13" t="s">
        <v>1407</v>
      </c>
      <c r="BV13" s="2" t="s">
        <v>3598</v>
      </c>
      <c r="BW13" t="s">
        <v>3599</v>
      </c>
      <c r="BX13" t="s">
        <v>3600</v>
      </c>
      <c r="BY13" s="2" t="s">
        <v>3601</v>
      </c>
    </row>
    <row r="14" spans="1:77" x14ac:dyDescent="0.3">
      <c r="A14" s="5" t="s">
        <v>102</v>
      </c>
      <c r="B14" s="2" t="s">
        <v>3513</v>
      </c>
      <c r="C14" t="s">
        <v>3602</v>
      </c>
      <c r="D14" s="2" t="s">
        <v>3603</v>
      </c>
      <c r="E14" t="s">
        <v>3604</v>
      </c>
      <c r="F14" t="s">
        <v>3605</v>
      </c>
      <c r="G14" t="s">
        <v>3606</v>
      </c>
      <c r="H14" t="s">
        <v>3607</v>
      </c>
      <c r="I14" t="s">
        <v>3608</v>
      </c>
      <c r="J14" t="s">
        <v>3609</v>
      </c>
      <c r="K14" s="2" t="s">
        <v>3610</v>
      </c>
      <c r="L14" t="s">
        <v>3265</v>
      </c>
      <c r="M14" t="s">
        <v>2289</v>
      </c>
      <c r="N14" t="s">
        <v>2541</v>
      </c>
      <c r="O14" s="2" t="s">
        <v>3611</v>
      </c>
      <c r="P14" t="s">
        <v>3612</v>
      </c>
      <c r="Q14" t="s">
        <v>3613</v>
      </c>
      <c r="R14" s="2" t="s">
        <v>3614</v>
      </c>
      <c r="S14" t="s">
        <v>3615</v>
      </c>
      <c r="T14" t="s">
        <v>3616</v>
      </c>
      <c r="U14" t="s">
        <v>1846</v>
      </c>
      <c r="V14" t="s">
        <v>3617</v>
      </c>
      <c r="W14" t="s">
        <v>3618</v>
      </c>
      <c r="X14" t="s">
        <v>3609</v>
      </c>
      <c r="Y14" s="2" t="s">
        <v>3619</v>
      </c>
      <c r="Z14" t="s">
        <v>2616</v>
      </c>
      <c r="AA14" t="s">
        <v>3620</v>
      </c>
      <c r="AB14" t="s">
        <v>3621</v>
      </c>
      <c r="AC14" t="s">
        <v>3622</v>
      </c>
      <c r="AD14" s="2" t="s">
        <v>3623</v>
      </c>
      <c r="AE14" t="s">
        <v>3624</v>
      </c>
      <c r="AF14" t="s">
        <v>3625</v>
      </c>
      <c r="AG14" t="s">
        <v>3626</v>
      </c>
      <c r="AH14" t="s">
        <v>3627</v>
      </c>
      <c r="AI14" t="s">
        <v>3628</v>
      </c>
      <c r="AJ14" t="s">
        <v>3629</v>
      </c>
      <c r="AK14" t="s">
        <v>1963</v>
      </c>
      <c r="AL14" t="s">
        <v>3360</v>
      </c>
      <c r="AM14" t="s">
        <v>3630</v>
      </c>
      <c r="AN14" t="s">
        <v>3631</v>
      </c>
      <c r="AO14" t="s">
        <v>3519</v>
      </c>
      <c r="AP14" s="2" t="s">
        <v>3632</v>
      </c>
      <c r="AQ14" t="s">
        <v>2013</v>
      </c>
      <c r="AR14" s="2" t="s">
        <v>3633</v>
      </c>
      <c r="AS14" t="s">
        <v>3634</v>
      </c>
      <c r="AT14" t="s">
        <v>3635</v>
      </c>
      <c r="AU14" t="s">
        <v>3636</v>
      </c>
      <c r="AV14" t="s">
        <v>3637</v>
      </c>
      <c r="AW14" s="2" t="s">
        <v>3638</v>
      </c>
      <c r="AX14" t="s">
        <v>3639</v>
      </c>
      <c r="AY14" t="s">
        <v>3640</v>
      </c>
      <c r="AZ14" s="2" t="s">
        <v>3641</v>
      </c>
      <c r="BA14" t="s">
        <v>2998</v>
      </c>
      <c r="BB14" t="s">
        <v>3642</v>
      </c>
      <c r="BC14" t="s">
        <v>3643</v>
      </c>
      <c r="BD14" t="s">
        <v>3644</v>
      </c>
      <c r="BE14" t="s">
        <v>1212</v>
      </c>
      <c r="BF14" t="s">
        <v>3645</v>
      </c>
      <c r="BG14" t="s">
        <v>3143</v>
      </c>
      <c r="BH14" t="s">
        <v>2716</v>
      </c>
      <c r="BI14" t="s">
        <v>3646</v>
      </c>
      <c r="BJ14" s="2" t="s">
        <v>3647</v>
      </c>
      <c r="BK14" t="s">
        <v>3648</v>
      </c>
      <c r="BL14" t="s">
        <v>3649</v>
      </c>
      <c r="BM14" s="2" t="s">
        <v>3650</v>
      </c>
      <c r="BN14" t="s">
        <v>3651</v>
      </c>
      <c r="BO14" t="s">
        <v>3652</v>
      </c>
      <c r="BP14" s="2" t="s">
        <v>3653</v>
      </c>
      <c r="BQ14" t="s">
        <v>3654</v>
      </c>
      <c r="BR14" t="s">
        <v>3655</v>
      </c>
      <c r="BS14" s="2" t="s">
        <v>3656</v>
      </c>
      <c r="BT14" t="s">
        <v>3657</v>
      </c>
      <c r="BU14" t="s">
        <v>3658</v>
      </c>
      <c r="BV14" s="2" t="s">
        <v>3659</v>
      </c>
      <c r="BW14" t="s">
        <v>3660</v>
      </c>
      <c r="BX14" t="s">
        <v>3160</v>
      </c>
      <c r="BY14" s="2" t="s">
        <v>3661</v>
      </c>
    </row>
    <row r="15" spans="1:77" ht="33" x14ac:dyDescent="0.3">
      <c r="A15" s="5" t="s">
        <v>3662</v>
      </c>
      <c r="B15" s="2" t="s">
        <v>3663</v>
      </c>
      <c r="C15" t="s">
        <v>3664</v>
      </c>
      <c r="D15" s="2" t="s">
        <v>3665</v>
      </c>
      <c r="E15" t="s">
        <v>1328</v>
      </c>
      <c r="F15" t="s">
        <v>3666</v>
      </c>
      <c r="G15" t="s">
        <v>726</v>
      </c>
      <c r="H15" t="s">
        <v>3667</v>
      </c>
      <c r="I15" t="s">
        <v>3668</v>
      </c>
      <c r="J15" t="s">
        <v>3669</v>
      </c>
      <c r="K15" s="2" t="s">
        <v>3670</v>
      </c>
      <c r="L15" t="s">
        <v>3671</v>
      </c>
      <c r="M15" t="s">
        <v>2456</v>
      </c>
      <c r="N15" t="s">
        <v>3672</v>
      </c>
      <c r="O15" s="2" t="s">
        <v>3673</v>
      </c>
      <c r="P15" t="s">
        <v>3674</v>
      </c>
      <c r="Q15" t="s">
        <v>3596</v>
      </c>
      <c r="R15" s="2" t="s">
        <v>3675</v>
      </c>
      <c r="S15" t="s">
        <v>2402</v>
      </c>
      <c r="T15" t="s">
        <v>359</v>
      </c>
      <c r="U15" t="s">
        <v>2276</v>
      </c>
      <c r="V15" t="s">
        <v>1175</v>
      </c>
      <c r="W15" t="s">
        <v>992</v>
      </c>
      <c r="X15" t="s">
        <v>3676</v>
      </c>
      <c r="Y15" s="2" t="s">
        <v>3452</v>
      </c>
      <c r="Z15" t="s">
        <v>336</v>
      </c>
      <c r="AA15" t="s">
        <v>919</v>
      </c>
      <c r="AB15" t="s">
        <v>483</v>
      </c>
      <c r="AC15" t="s">
        <v>804</v>
      </c>
      <c r="AD15" s="2" t="s">
        <v>3677</v>
      </c>
      <c r="AE15" t="s">
        <v>3678</v>
      </c>
      <c r="AF15" t="s">
        <v>1985</v>
      </c>
      <c r="AG15" t="s">
        <v>3672</v>
      </c>
      <c r="AH15" t="s">
        <v>819</v>
      </c>
      <c r="AI15" t="s">
        <v>2671</v>
      </c>
      <c r="AJ15" t="s">
        <v>1236</v>
      </c>
      <c r="AK15" t="s">
        <v>295</v>
      </c>
      <c r="AL15" t="s">
        <v>3679</v>
      </c>
      <c r="AM15" t="s">
        <v>3680</v>
      </c>
      <c r="AN15" t="s">
        <v>818</v>
      </c>
      <c r="AO15" t="s">
        <v>485</v>
      </c>
      <c r="AP15" s="2" t="s">
        <v>3681</v>
      </c>
      <c r="AQ15" t="s">
        <v>3682</v>
      </c>
      <c r="AR15" s="2" t="s">
        <v>3683</v>
      </c>
      <c r="AS15" t="s">
        <v>3684</v>
      </c>
      <c r="AT15" t="s">
        <v>3685</v>
      </c>
      <c r="AU15" t="s">
        <v>2986</v>
      </c>
      <c r="AV15" t="s">
        <v>803</v>
      </c>
      <c r="AW15" s="2" t="s">
        <v>3468</v>
      </c>
      <c r="AX15" t="s">
        <v>3686</v>
      </c>
      <c r="AY15" t="s">
        <v>3687</v>
      </c>
      <c r="AZ15" s="2" t="s">
        <v>3401</v>
      </c>
      <c r="BA15" t="s">
        <v>3688</v>
      </c>
      <c r="BB15" t="s">
        <v>3689</v>
      </c>
      <c r="BC15" t="s">
        <v>190</v>
      </c>
      <c r="BD15" t="s">
        <v>789</v>
      </c>
      <c r="BE15" t="s">
        <v>3690</v>
      </c>
      <c r="BF15" t="s">
        <v>1243</v>
      </c>
      <c r="BG15" t="s">
        <v>1515</v>
      </c>
      <c r="BH15" t="s">
        <v>655</v>
      </c>
      <c r="BI15" t="s">
        <v>3404</v>
      </c>
      <c r="BJ15" s="2" t="s">
        <v>1162</v>
      </c>
      <c r="BK15" t="s">
        <v>3691</v>
      </c>
      <c r="BL15" t="s">
        <v>3692</v>
      </c>
      <c r="BM15" s="2" t="s">
        <v>3693</v>
      </c>
      <c r="BN15" t="s">
        <v>1779</v>
      </c>
      <c r="BO15" t="s">
        <v>3694</v>
      </c>
      <c r="BP15" s="2" t="s">
        <v>3695</v>
      </c>
      <c r="BQ15" t="s">
        <v>1271</v>
      </c>
      <c r="BR15" t="s">
        <v>3696</v>
      </c>
      <c r="BS15" s="2" t="s">
        <v>3697</v>
      </c>
      <c r="BT15" t="s">
        <v>3698</v>
      </c>
      <c r="BU15" t="s">
        <v>201</v>
      </c>
      <c r="BV15" s="2" t="s">
        <v>3699</v>
      </c>
      <c r="BW15" t="s">
        <v>3700</v>
      </c>
      <c r="BX15" t="s">
        <v>3701</v>
      </c>
      <c r="BY15" s="2" t="s">
        <v>3702</v>
      </c>
    </row>
    <row r="16" spans="1:77" x14ac:dyDescent="0.3">
      <c r="A16" s="5" t="s">
        <v>102</v>
      </c>
      <c r="B16" s="2" t="s">
        <v>1803</v>
      </c>
      <c r="C16" t="s">
        <v>3282</v>
      </c>
      <c r="D16" s="2" t="s">
        <v>3703</v>
      </c>
      <c r="E16" t="s">
        <v>3704</v>
      </c>
      <c r="F16" t="s">
        <v>3705</v>
      </c>
      <c r="G16" t="s">
        <v>3706</v>
      </c>
      <c r="H16" t="s">
        <v>2288</v>
      </c>
      <c r="I16" t="s">
        <v>3707</v>
      </c>
      <c r="J16" t="s">
        <v>3708</v>
      </c>
      <c r="K16" s="2" t="s">
        <v>3709</v>
      </c>
      <c r="L16" t="s">
        <v>3710</v>
      </c>
      <c r="M16" t="s">
        <v>3497</v>
      </c>
      <c r="N16" t="s">
        <v>2320</v>
      </c>
      <c r="O16" s="2" t="s">
        <v>3711</v>
      </c>
      <c r="P16" t="s">
        <v>3712</v>
      </c>
      <c r="Q16" t="s">
        <v>590</v>
      </c>
      <c r="R16" s="2" t="s">
        <v>3613</v>
      </c>
      <c r="S16" t="s">
        <v>3607</v>
      </c>
      <c r="T16" t="s">
        <v>2714</v>
      </c>
      <c r="U16" t="s">
        <v>1859</v>
      </c>
      <c r="V16" t="s">
        <v>3713</v>
      </c>
      <c r="W16" t="s">
        <v>3714</v>
      </c>
      <c r="X16" t="s">
        <v>581</v>
      </c>
      <c r="Y16" s="2" t="s">
        <v>3362</v>
      </c>
      <c r="Z16" t="s">
        <v>3715</v>
      </c>
      <c r="AA16" t="s">
        <v>3655</v>
      </c>
      <c r="AB16" t="s">
        <v>3716</v>
      </c>
      <c r="AC16" t="s">
        <v>3717</v>
      </c>
      <c r="AD16" s="2" t="s">
        <v>3073</v>
      </c>
      <c r="AE16" t="s">
        <v>3718</v>
      </c>
      <c r="AF16" t="s">
        <v>3719</v>
      </c>
      <c r="AG16" t="s">
        <v>3720</v>
      </c>
      <c r="AH16" t="s">
        <v>3721</v>
      </c>
      <c r="AI16" t="s">
        <v>3722</v>
      </c>
      <c r="AJ16" t="s">
        <v>3723</v>
      </c>
      <c r="AK16" t="s">
        <v>3267</v>
      </c>
      <c r="AL16" t="s">
        <v>2300</v>
      </c>
      <c r="AM16" t="s">
        <v>3724</v>
      </c>
      <c r="AN16" t="s">
        <v>3725</v>
      </c>
      <c r="AO16" t="s">
        <v>3370</v>
      </c>
      <c r="AP16" s="2" t="s">
        <v>2837</v>
      </c>
      <c r="AQ16" t="s">
        <v>3651</v>
      </c>
      <c r="AR16" s="2" t="s">
        <v>3726</v>
      </c>
      <c r="AS16" t="s">
        <v>3727</v>
      </c>
      <c r="AT16" t="s">
        <v>3728</v>
      </c>
      <c r="AU16" t="s">
        <v>3729</v>
      </c>
      <c r="AV16" t="s">
        <v>3730</v>
      </c>
      <c r="AW16" s="2" t="s">
        <v>3731</v>
      </c>
      <c r="AX16" t="s">
        <v>3732</v>
      </c>
      <c r="AY16" t="s">
        <v>3120</v>
      </c>
      <c r="AZ16" s="2" t="s">
        <v>3733</v>
      </c>
      <c r="BA16" t="s">
        <v>3734</v>
      </c>
      <c r="BB16" t="s">
        <v>2736</v>
      </c>
      <c r="BC16" t="s">
        <v>3735</v>
      </c>
      <c r="BD16" t="s">
        <v>3736</v>
      </c>
      <c r="BE16" t="s">
        <v>3737</v>
      </c>
      <c r="BF16" t="s">
        <v>3738</v>
      </c>
      <c r="BG16" t="s">
        <v>3739</v>
      </c>
      <c r="BH16" t="s">
        <v>3740</v>
      </c>
      <c r="BI16" t="s">
        <v>3741</v>
      </c>
      <c r="BJ16" s="2" t="s">
        <v>3260</v>
      </c>
      <c r="BK16" t="s">
        <v>3742</v>
      </c>
      <c r="BL16" t="s">
        <v>2645</v>
      </c>
      <c r="BM16" s="2" t="s">
        <v>3743</v>
      </c>
      <c r="BN16" t="s">
        <v>3744</v>
      </c>
      <c r="BO16" t="s">
        <v>3745</v>
      </c>
      <c r="BP16" s="2" t="s">
        <v>2196</v>
      </c>
      <c r="BQ16" t="s">
        <v>3746</v>
      </c>
      <c r="BR16" t="s">
        <v>3747</v>
      </c>
      <c r="BS16" s="2" t="s">
        <v>3748</v>
      </c>
      <c r="BT16" t="s">
        <v>3749</v>
      </c>
      <c r="BU16" t="s">
        <v>3750</v>
      </c>
      <c r="BV16" s="2" t="s">
        <v>2723</v>
      </c>
      <c r="BW16" t="s">
        <v>3751</v>
      </c>
      <c r="BX16" t="s">
        <v>3752</v>
      </c>
      <c r="BY16" s="2" t="s">
        <v>3753</v>
      </c>
    </row>
    <row r="17" spans="1:77" ht="33" x14ac:dyDescent="0.3">
      <c r="A17" s="5" t="s">
        <v>3754</v>
      </c>
      <c r="B17" s="2" t="s">
        <v>3755</v>
      </c>
      <c r="C17" t="s">
        <v>3756</v>
      </c>
      <c r="D17" s="2" t="s">
        <v>3757</v>
      </c>
      <c r="E17" t="s">
        <v>3758</v>
      </c>
      <c r="F17" t="s">
        <v>357</v>
      </c>
      <c r="G17" t="s">
        <v>1890</v>
      </c>
      <c r="H17" t="s">
        <v>3759</v>
      </c>
      <c r="I17" t="s">
        <v>3760</v>
      </c>
      <c r="J17" t="s">
        <v>3761</v>
      </c>
      <c r="K17" s="2" t="s">
        <v>3762</v>
      </c>
      <c r="L17" t="s">
        <v>3763</v>
      </c>
      <c r="M17" t="s">
        <v>2122</v>
      </c>
      <c r="N17" t="s">
        <v>2251</v>
      </c>
      <c r="O17" s="2" t="s">
        <v>3764</v>
      </c>
      <c r="P17" t="s">
        <v>3765</v>
      </c>
      <c r="Q17" t="s">
        <v>2124</v>
      </c>
      <c r="R17" s="2" t="s">
        <v>3667</v>
      </c>
      <c r="S17" t="s">
        <v>3766</v>
      </c>
      <c r="T17" t="s">
        <v>2988</v>
      </c>
      <c r="U17" t="s">
        <v>481</v>
      </c>
      <c r="V17" t="s">
        <v>482</v>
      </c>
      <c r="W17" t="s">
        <v>1162</v>
      </c>
      <c r="X17" t="s">
        <v>359</v>
      </c>
      <c r="Y17" s="2" t="s">
        <v>1483</v>
      </c>
      <c r="Z17" t="s">
        <v>1051</v>
      </c>
      <c r="AA17" t="s">
        <v>1243</v>
      </c>
      <c r="AB17" t="s">
        <v>192</v>
      </c>
      <c r="AC17" t="s">
        <v>904</v>
      </c>
      <c r="AD17" s="2" t="s">
        <v>3767</v>
      </c>
      <c r="AE17" t="s">
        <v>3768</v>
      </c>
      <c r="AF17" t="s">
        <v>2077</v>
      </c>
      <c r="AG17" t="s">
        <v>1985</v>
      </c>
      <c r="AH17" t="s">
        <v>1053</v>
      </c>
      <c r="AI17" t="s">
        <v>3215</v>
      </c>
      <c r="AJ17" t="s">
        <v>772</v>
      </c>
      <c r="AK17" t="s">
        <v>1161</v>
      </c>
      <c r="AL17" t="s">
        <v>2251</v>
      </c>
      <c r="AM17" t="s">
        <v>3769</v>
      </c>
      <c r="AN17" t="s">
        <v>1489</v>
      </c>
      <c r="AO17" t="s">
        <v>1346</v>
      </c>
      <c r="AP17" s="2" t="s">
        <v>2352</v>
      </c>
      <c r="AQ17" t="s">
        <v>3770</v>
      </c>
      <c r="AR17" s="2" t="s">
        <v>3771</v>
      </c>
      <c r="AS17" t="s">
        <v>3600</v>
      </c>
      <c r="AT17" t="s">
        <v>3772</v>
      </c>
      <c r="AU17" t="s">
        <v>1280</v>
      </c>
      <c r="AV17" t="s">
        <v>1108</v>
      </c>
      <c r="AW17" s="2" t="s">
        <v>816</v>
      </c>
      <c r="AX17" t="s">
        <v>3773</v>
      </c>
      <c r="AY17" t="s">
        <v>3774</v>
      </c>
      <c r="AZ17" s="2" t="s">
        <v>1151</v>
      </c>
      <c r="BA17" t="s">
        <v>3775</v>
      </c>
      <c r="BB17" t="s">
        <v>3776</v>
      </c>
      <c r="BC17" t="s">
        <v>2809</v>
      </c>
      <c r="BD17" t="s">
        <v>898</v>
      </c>
      <c r="BE17" t="s">
        <v>1057</v>
      </c>
      <c r="BF17" t="s">
        <v>1006</v>
      </c>
      <c r="BG17" t="s">
        <v>774</v>
      </c>
      <c r="BH17" t="s">
        <v>2151</v>
      </c>
      <c r="BI17" t="s">
        <v>2810</v>
      </c>
      <c r="BJ17" s="2" t="s">
        <v>1061</v>
      </c>
      <c r="BK17" t="s">
        <v>3777</v>
      </c>
      <c r="BL17" t="s">
        <v>3778</v>
      </c>
      <c r="BM17" s="2" t="s">
        <v>3779</v>
      </c>
      <c r="BN17" t="s">
        <v>3226</v>
      </c>
      <c r="BO17" t="s">
        <v>3780</v>
      </c>
      <c r="BP17" s="2" t="s">
        <v>3781</v>
      </c>
      <c r="BQ17" t="s">
        <v>3782</v>
      </c>
      <c r="BR17" t="s">
        <v>3783</v>
      </c>
      <c r="BS17" s="2" t="s">
        <v>3784</v>
      </c>
      <c r="BT17" t="s">
        <v>3785</v>
      </c>
      <c r="BU17" t="s">
        <v>3786</v>
      </c>
      <c r="BV17" s="2" t="s">
        <v>3787</v>
      </c>
      <c r="BW17" t="s">
        <v>2664</v>
      </c>
      <c r="BX17" t="s">
        <v>809</v>
      </c>
      <c r="BY17" s="2" t="s">
        <v>3600</v>
      </c>
    </row>
    <row r="18" spans="1:77" x14ac:dyDescent="0.3">
      <c r="A18" s="5" t="s">
        <v>102</v>
      </c>
      <c r="B18" s="2" t="s">
        <v>3788</v>
      </c>
      <c r="C18" t="s">
        <v>2831</v>
      </c>
      <c r="D18" s="2" t="s">
        <v>2849</v>
      </c>
      <c r="E18" t="s">
        <v>3789</v>
      </c>
      <c r="F18" t="s">
        <v>3790</v>
      </c>
      <c r="G18" t="s">
        <v>3791</v>
      </c>
      <c r="H18" t="s">
        <v>3792</v>
      </c>
      <c r="I18" t="s">
        <v>3793</v>
      </c>
      <c r="J18" t="s">
        <v>3794</v>
      </c>
      <c r="K18" s="2" t="s">
        <v>3795</v>
      </c>
      <c r="L18" t="s">
        <v>3796</v>
      </c>
      <c r="M18" t="s">
        <v>3797</v>
      </c>
      <c r="N18" t="s">
        <v>3798</v>
      </c>
      <c r="O18" s="2" t="s">
        <v>3799</v>
      </c>
      <c r="P18" t="s">
        <v>3800</v>
      </c>
      <c r="Q18" t="s">
        <v>3801</v>
      </c>
      <c r="R18" s="2" t="s">
        <v>3802</v>
      </c>
      <c r="S18" t="s">
        <v>3803</v>
      </c>
      <c r="T18" t="s">
        <v>3804</v>
      </c>
      <c r="U18" t="s">
        <v>3805</v>
      </c>
      <c r="V18" t="s">
        <v>3806</v>
      </c>
      <c r="W18" t="s">
        <v>2912</v>
      </c>
      <c r="X18" t="s">
        <v>3807</v>
      </c>
      <c r="Y18" s="2" t="s">
        <v>3808</v>
      </c>
      <c r="Z18" t="s">
        <v>3809</v>
      </c>
      <c r="AA18" t="s">
        <v>2335</v>
      </c>
      <c r="AB18" t="s">
        <v>3810</v>
      </c>
      <c r="AC18" t="s">
        <v>3811</v>
      </c>
      <c r="AD18" s="2" t="s">
        <v>3812</v>
      </c>
      <c r="AE18" t="s">
        <v>3813</v>
      </c>
      <c r="AF18" t="s">
        <v>3814</v>
      </c>
      <c r="AG18" t="s">
        <v>3815</v>
      </c>
      <c r="AH18" t="s">
        <v>3816</v>
      </c>
      <c r="AI18" t="s">
        <v>3817</v>
      </c>
      <c r="AJ18" t="s">
        <v>3818</v>
      </c>
      <c r="AK18" t="s">
        <v>3819</v>
      </c>
      <c r="AL18" t="s">
        <v>3820</v>
      </c>
      <c r="AM18" t="s">
        <v>3821</v>
      </c>
      <c r="AN18" t="s">
        <v>3796</v>
      </c>
      <c r="AO18" t="s">
        <v>3822</v>
      </c>
      <c r="AP18" s="2" t="s">
        <v>3823</v>
      </c>
      <c r="AQ18" t="s">
        <v>3824</v>
      </c>
      <c r="AR18" s="2" t="s">
        <v>3825</v>
      </c>
      <c r="AS18" t="s">
        <v>3826</v>
      </c>
      <c r="AT18" t="s">
        <v>3827</v>
      </c>
      <c r="AU18" t="s">
        <v>3285</v>
      </c>
      <c r="AV18" t="s">
        <v>3828</v>
      </c>
      <c r="AW18" s="2" t="s">
        <v>3829</v>
      </c>
      <c r="AX18" t="s">
        <v>3830</v>
      </c>
      <c r="AY18" t="s">
        <v>3831</v>
      </c>
      <c r="AZ18" s="2" t="s">
        <v>3832</v>
      </c>
      <c r="BA18" t="s">
        <v>3833</v>
      </c>
      <c r="BB18" t="s">
        <v>2916</v>
      </c>
      <c r="BC18" t="s">
        <v>3834</v>
      </c>
      <c r="BD18" t="s">
        <v>3835</v>
      </c>
      <c r="BE18" t="s">
        <v>3836</v>
      </c>
      <c r="BF18" t="s">
        <v>3837</v>
      </c>
      <c r="BG18" t="s">
        <v>3838</v>
      </c>
      <c r="BH18" t="s">
        <v>3738</v>
      </c>
      <c r="BI18" t="s">
        <v>3839</v>
      </c>
      <c r="BJ18" s="2" t="s">
        <v>3840</v>
      </c>
      <c r="BK18" t="s">
        <v>3841</v>
      </c>
      <c r="BL18" t="s">
        <v>3842</v>
      </c>
      <c r="BM18" s="2" t="s">
        <v>3843</v>
      </c>
      <c r="BN18" t="s">
        <v>3844</v>
      </c>
      <c r="BO18" t="s">
        <v>3845</v>
      </c>
      <c r="BP18" s="2" t="s">
        <v>3846</v>
      </c>
      <c r="BQ18" t="s">
        <v>3847</v>
      </c>
      <c r="BR18" t="s">
        <v>3848</v>
      </c>
      <c r="BS18" s="2" t="s">
        <v>3849</v>
      </c>
      <c r="BT18" t="s">
        <v>3850</v>
      </c>
      <c r="BU18" t="s">
        <v>2755</v>
      </c>
      <c r="BV18" s="2" t="s">
        <v>3851</v>
      </c>
      <c r="BW18" t="s">
        <v>3852</v>
      </c>
      <c r="BX18" t="s">
        <v>3853</v>
      </c>
      <c r="BY18" s="2" t="s">
        <v>3854</v>
      </c>
    </row>
    <row r="19" spans="1:77" x14ac:dyDescent="0.3">
      <c r="A19" s="5" t="s">
        <v>3855</v>
      </c>
      <c r="B19" s="2" t="s">
        <v>1750</v>
      </c>
      <c r="C19" t="s">
        <v>379</v>
      </c>
      <c r="D19" s="2" t="s">
        <v>3856</v>
      </c>
      <c r="E19" t="s">
        <v>1154</v>
      </c>
      <c r="F19" t="s">
        <v>1723</v>
      </c>
      <c r="G19" t="s">
        <v>2494</v>
      </c>
      <c r="H19" t="s">
        <v>2353</v>
      </c>
      <c r="I19" t="s">
        <v>3401</v>
      </c>
      <c r="J19" t="s">
        <v>790</v>
      </c>
      <c r="K19" s="2" t="s">
        <v>787</v>
      </c>
      <c r="L19" t="s">
        <v>3857</v>
      </c>
      <c r="M19" t="s">
        <v>3858</v>
      </c>
      <c r="N19" t="s">
        <v>2355</v>
      </c>
      <c r="O19" s="2" t="s">
        <v>1331</v>
      </c>
      <c r="P19" t="s">
        <v>3859</v>
      </c>
      <c r="Q19" t="s">
        <v>3860</v>
      </c>
      <c r="R19" s="2" t="s">
        <v>2092</v>
      </c>
      <c r="S19" t="s">
        <v>2662</v>
      </c>
      <c r="T19" t="s">
        <v>349</v>
      </c>
      <c r="U19" t="s">
        <v>1107</v>
      </c>
      <c r="V19" t="s">
        <v>2810</v>
      </c>
      <c r="W19" t="s">
        <v>2471</v>
      </c>
      <c r="X19" t="s">
        <v>812</v>
      </c>
      <c r="Y19" s="2" t="s">
        <v>2494</v>
      </c>
      <c r="Z19" t="s">
        <v>1054</v>
      </c>
      <c r="AA19" t="s">
        <v>897</v>
      </c>
      <c r="AB19" t="s">
        <v>899</v>
      </c>
      <c r="AC19" t="s">
        <v>911</v>
      </c>
      <c r="AD19" s="2" t="s">
        <v>3861</v>
      </c>
      <c r="AE19" t="s">
        <v>820</v>
      </c>
      <c r="AF19" t="s">
        <v>1412</v>
      </c>
      <c r="AG19" t="s">
        <v>1338</v>
      </c>
      <c r="AH19" t="s">
        <v>896</v>
      </c>
      <c r="AI19" t="s">
        <v>799</v>
      </c>
      <c r="AJ19" t="s">
        <v>1166</v>
      </c>
      <c r="AK19" t="s">
        <v>191</v>
      </c>
      <c r="AL19" t="s">
        <v>1882</v>
      </c>
      <c r="AM19" t="s">
        <v>505</v>
      </c>
      <c r="AN19" t="s">
        <v>803</v>
      </c>
      <c r="AO19" t="s">
        <v>1236</v>
      </c>
      <c r="AP19" s="2" t="s">
        <v>367</v>
      </c>
      <c r="AQ19" t="s">
        <v>479</v>
      </c>
      <c r="AR19" s="2" t="s">
        <v>3408</v>
      </c>
      <c r="AS19" t="s">
        <v>491</v>
      </c>
      <c r="AT19" t="s">
        <v>360</v>
      </c>
      <c r="AU19" t="s">
        <v>779</v>
      </c>
      <c r="AV19" t="s">
        <v>906</v>
      </c>
      <c r="AW19" s="2" t="s">
        <v>1166</v>
      </c>
      <c r="AX19" t="s">
        <v>1985</v>
      </c>
      <c r="AY19" t="s">
        <v>261</v>
      </c>
      <c r="AZ19" s="2" t="s">
        <v>669</v>
      </c>
      <c r="BA19" t="s">
        <v>501</v>
      </c>
      <c r="BB19" t="s">
        <v>3690</v>
      </c>
      <c r="BC19" t="s">
        <v>1004</v>
      </c>
      <c r="BD19" t="s">
        <v>506</v>
      </c>
      <c r="BE19" t="s">
        <v>784</v>
      </c>
      <c r="BF19" t="s">
        <v>1050</v>
      </c>
      <c r="BG19" t="s">
        <v>994</v>
      </c>
      <c r="BH19" t="s">
        <v>3862</v>
      </c>
      <c r="BI19" t="s">
        <v>2245</v>
      </c>
      <c r="BJ19" s="2" t="s">
        <v>1272</v>
      </c>
      <c r="BK19" t="s">
        <v>3760</v>
      </c>
      <c r="BL19" t="s">
        <v>1161</v>
      </c>
      <c r="BM19" s="2" t="s">
        <v>1407</v>
      </c>
      <c r="BN19" t="s">
        <v>2677</v>
      </c>
      <c r="BO19" t="s">
        <v>1346</v>
      </c>
      <c r="BP19" s="2" t="s">
        <v>486</v>
      </c>
      <c r="BQ19" t="s">
        <v>1882</v>
      </c>
      <c r="BR19" t="s">
        <v>3863</v>
      </c>
      <c r="BS19" s="2" t="s">
        <v>1414</v>
      </c>
      <c r="BT19" t="s">
        <v>3864</v>
      </c>
      <c r="BU19" t="s">
        <v>788</v>
      </c>
      <c r="BV19" s="2" t="s">
        <v>3865</v>
      </c>
      <c r="BW19" t="s">
        <v>3214</v>
      </c>
      <c r="BX19" t="s">
        <v>3866</v>
      </c>
      <c r="BY19" s="2" t="s">
        <v>3867</v>
      </c>
    </row>
    <row r="20" spans="1:77" x14ac:dyDescent="0.3">
      <c r="A20" s="10" t="s">
        <v>102</v>
      </c>
      <c r="B20" s="9" t="s">
        <v>3868</v>
      </c>
      <c r="C20" s="11" t="s">
        <v>3869</v>
      </c>
      <c r="D20" s="9" t="s">
        <v>1111</v>
      </c>
      <c r="E20" s="11" t="s">
        <v>3037</v>
      </c>
      <c r="F20" s="11" t="s">
        <v>3870</v>
      </c>
      <c r="G20" s="11" t="s">
        <v>3871</v>
      </c>
      <c r="H20" s="11" t="s">
        <v>433</v>
      </c>
      <c r="I20" s="11" t="s">
        <v>3872</v>
      </c>
      <c r="J20" s="11" t="s">
        <v>1442</v>
      </c>
      <c r="K20" s="9" t="s">
        <v>844</v>
      </c>
      <c r="L20" s="11" t="s">
        <v>3873</v>
      </c>
      <c r="M20" s="11" t="s">
        <v>3874</v>
      </c>
      <c r="N20" s="11" t="s">
        <v>3418</v>
      </c>
      <c r="O20" s="9" t="s">
        <v>1111</v>
      </c>
      <c r="P20" s="11" t="s">
        <v>3875</v>
      </c>
      <c r="Q20" s="11" t="s">
        <v>3411</v>
      </c>
      <c r="R20" s="9" t="s">
        <v>3442</v>
      </c>
      <c r="S20" s="11" t="s">
        <v>3876</v>
      </c>
      <c r="T20" s="11" t="s">
        <v>3877</v>
      </c>
      <c r="U20" s="11" t="s">
        <v>3744</v>
      </c>
      <c r="V20" s="11" t="s">
        <v>3878</v>
      </c>
      <c r="W20" s="11" t="s">
        <v>3879</v>
      </c>
      <c r="X20" s="11" t="s">
        <v>1444</v>
      </c>
      <c r="Y20" s="9" t="s">
        <v>3880</v>
      </c>
      <c r="Z20" s="11" t="s">
        <v>3881</v>
      </c>
      <c r="AA20" s="11" t="s">
        <v>3882</v>
      </c>
      <c r="AB20" s="11" t="s">
        <v>2789</v>
      </c>
      <c r="AC20" s="11" t="s">
        <v>3883</v>
      </c>
      <c r="AD20" s="9" t="s">
        <v>3884</v>
      </c>
      <c r="AE20" s="11" t="s">
        <v>3052</v>
      </c>
      <c r="AF20" s="11" t="s">
        <v>3885</v>
      </c>
      <c r="AG20" s="11" t="s">
        <v>2960</v>
      </c>
      <c r="AH20" s="11" t="s">
        <v>1949</v>
      </c>
      <c r="AI20" s="11" t="s">
        <v>3886</v>
      </c>
      <c r="AJ20" s="11" t="s">
        <v>3034</v>
      </c>
      <c r="AK20" s="11" t="s">
        <v>3887</v>
      </c>
      <c r="AL20" s="11" t="s">
        <v>3888</v>
      </c>
      <c r="AM20" s="11" t="s">
        <v>3417</v>
      </c>
      <c r="AN20" s="11" t="s">
        <v>3889</v>
      </c>
      <c r="AO20" s="11" t="s">
        <v>3890</v>
      </c>
      <c r="AP20" s="9" t="s">
        <v>3891</v>
      </c>
      <c r="AQ20" s="11" t="s">
        <v>828</v>
      </c>
      <c r="AR20" s="9" t="s">
        <v>2002</v>
      </c>
      <c r="AS20" s="11" t="s">
        <v>1460</v>
      </c>
      <c r="AT20" s="11" t="s">
        <v>2375</v>
      </c>
      <c r="AU20" s="11" t="s">
        <v>1455</v>
      </c>
      <c r="AV20" s="11" t="s">
        <v>3892</v>
      </c>
      <c r="AW20" s="9" t="s">
        <v>1359</v>
      </c>
      <c r="AX20" s="11" t="s">
        <v>3007</v>
      </c>
      <c r="AY20" s="11" t="s">
        <v>1441</v>
      </c>
      <c r="AZ20" s="9" t="s">
        <v>3893</v>
      </c>
      <c r="BA20" s="11" t="s">
        <v>3894</v>
      </c>
      <c r="BB20" s="11" t="s">
        <v>3444</v>
      </c>
      <c r="BC20" s="11" t="s">
        <v>1215</v>
      </c>
      <c r="BD20" s="11" t="s">
        <v>2007</v>
      </c>
      <c r="BE20" s="11" t="s">
        <v>2975</v>
      </c>
      <c r="BF20" s="11" t="s">
        <v>3895</v>
      </c>
      <c r="BG20" s="11" t="s">
        <v>2014</v>
      </c>
      <c r="BH20" s="11" t="s">
        <v>3896</v>
      </c>
      <c r="BI20" s="11" t="s">
        <v>2833</v>
      </c>
      <c r="BJ20" s="9" t="s">
        <v>3237</v>
      </c>
      <c r="BK20" s="11" t="s">
        <v>3116</v>
      </c>
      <c r="BL20" s="11" t="s">
        <v>831</v>
      </c>
      <c r="BM20" s="9" t="s">
        <v>3897</v>
      </c>
      <c r="BN20" s="11" t="s">
        <v>1416</v>
      </c>
      <c r="BO20" s="11" t="s">
        <v>2363</v>
      </c>
      <c r="BP20" s="9" t="s">
        <v>3898</v>
      </c>
      <c r="BQ20" s="11" t="s">
        <v>2372</v>
      </c>
      <c r="BR20" s="11" t="s">
        <v>3899</v>
      </c>
      <c r="BS20" s="9" t="s">
        <v>3900</v>
      </c>
      <c r="BT20" s="11" t="s">
        <v>3901</v>
      </c>
      <c r="BU20" s="11" t="s">
        <v>3187</v>
      </c>
      <c r="BV20" s="9" t="s">
        <v>3045</v>
      </c>
      <c r="BW20" s="11" t="s">
        <v>1234</v>
      </c>
      <c r="BX20" s="11" t="s">
        <v>3902</v>
      </c>
      <c r="BY20" s="9" t="s">
        <v>3903</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34</v>
      </c>
    </row>
    <row r="6" spans="1:77" x14ac:dyDescent="0.3">
      <c r="A6" s="15" t="s">
        <v>3904</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3905</v>
      </c>
      <c r="B13" s="2" t="s">
        <v>3906</v>
      </c>
      <c r="C13" t="s">
        <v>3907</v>
      </c>
      <c r="D13" s="2" t="s">
        <v>3908</v>
      </c>
      <c r="E13" t="s">
        <v>1717</v>
      </c>
      <c r="F13" t="s">
        <v>1772</v>
      </c>
      <c r="G13" t="s">
        <v>1779</v>
      </c>
      <c r="H13" t="s">
        <v>3909</v>
      </c>
      <c r="I13" t="s">
        <v>3910</v>
      </c>
      <c r="J13" t="s">
        <v>493</v>
      </c>
      <c r="K13" s="2" t="s">
        <v>3221</v>
      </c>
      <c r="L13" t="s">
        <v>1879</v>
      </c>
      <c r="M13" t="s">
        <v>3911</v>
      </c>
      <c r="N13" t="s">
        <v>1881</v>
      </c>
      <c r="O13" s="2" t="s">
        <v>331</v>
      </c>
      <c r="P13" t="s">
        <v>3912</v>
      </c>
      <c r="Q13" t="s">
        <v>3913</v>
      </c>
      <c r="R13" s="2" t="s">
        <v>3914</v>
      </c>
      <c r="S13" t="s">
        <v>723</v>
      </c>
      <c r="T13" t="s">
        <v>3915</v>
      </c>
      <c r="U13" t="s">
        <v>2807</v>
      </c>
      <c r="V13" t="s">
        <v>366</v>
      </c>
      <c r="W13" t="s">
        <v>1053</v>
      </c>
      <c r="X13" t="s">
        <v>3916</v>
      </c>
      <c r="Y13" s="2" t="s">
        <v>3917</v>
      </c>
      <c r="Z13" t="s">
        <v>1273</v>
      </c>
      <c r="AA13" t="s">
        <v>1062</v>
      </c>
      <c r="AB13" t="s">
        <v>922</v>
      </c>
      <c r="AC13" t="s">
        <v>901</v>
      </c>
      <c r="AD13" s="2" t="s">
        <v>3918</v>
      </c>
      <c r="AE13" t="s">
        <v>3919</v>
      </c>
      <c r="AF13" t="s">
        <v>715</v>
      </c>
      <c r="AG13" t="s">
        <v>2669</v>
      </c>
      <c r="AH13" t="s">
        <v>1001</v>
      </c>
      <c r="AI13" t="s">
        <v>3920</v>
      </c>
      <c r="AJ13" t="s">
        <v>1150</v>
      </c>
      <c r="AK13" t="s">
        <v>1286</v>
      </c>
      <c r="AL13" t="s">
        <v>3921</v>
      </c>
      <c r="AM13" t="s">
        <v>797</v>
      </c>
      <c r="AN13" t="s">
        <v>1332</v>
      </c>
      <c r="AO13" t="s">
        <v>3214</v>
      </c>
      <c r="AP13" s="2" t="s">
        <v>3922</v>
      </c>
      <c r="AQ13" t="s">
        <v>3923</v>
      </c>
      <c r="AR13" s="2" t="s">
        <v>3200</v>
      </c>
      <c r="AS13" t="s">
        <v>3924</v>
      </c>
      <c r="AT13" t="s">
        <v>3925</v>
      </c>
      <c r="AU13" t="s">
        <v>1098</v>
      </c>
      <c r="AV13" t="s">
        <v>919</v>
      </c>
      <c r="AW13" s="2" t="s">
        <v>3926</v>
      </c>
      <c r="AX13" t="s">
        <v>3927</v>
      </c>
      <c r="AY13" t="s">
        <v>1979</v>
      </c>
      <c r="AZ13" s="2" t="s">
        <v>2808</v>
      </c>
      <c r="BA13" t="s">
        <v>3928</v>
      </c>
      <c r="BB13" t="s">
        <v>3679</v>
      </c>
      <c r="BC13" t="s">
        <v>1001</v>
      </c>
      <c r="BD13" t="s">
        <v>1003</v>
      </c>
      <c r="BE13" t="s">
        <v>3405</v>
      </c>
      <c r="BF13" t="s">
        <v>920</v>
      </c>
      <c r="BG13" t="s">
        <v>1992</v>
      </c>
      <c r="BH13" t="s">
        <v>3560</v>
      </c>
      <c r="BI13" t="s">
        <v>816</v>
      </c>
      <c r="BJ13" s="2" t="s">
        <v>1107</v>
      </c>
      <c r="BK13" t="s">
        <v>3929</v>
      </c>
      <c r="BL13" t="s">
        <v>296</v>
      </c>
      <c r="BM13" s="2" t="s">
        <v>3930</v>
      </c>
      <c r="BN13" t="s">
        <v>3931</v>
      </c>
      <c r="BO13" t="s">
        <v>3932</v>
      </c>
      <c r="BP13" s="2" t="s">
        <v>3933</v>
      </c>
      <c r="BQ13" t="s">
        <v>1782</v>
      </c>
      <c r="BR13" t="s">
        <v>3934</v>
      </c>
      <c r="BS13" s="2" t="s">
        <v>3935</v>
      </c>
      <c r="BT13" t="s">
        <v>3936</v>
      </c>
      <c r="BU13" t="s">
        <v>3937</v>
      </c>
      <c r="BV13" s="2" t="s">
        <v>3477</v>
      </c>
      <c r="BW13" t="s">
        <v>3600</v>
      </c>
      <c r="BX13" t="s">
        <v>3938</v>
      </c>
      <c r="BY13" s="2" t="s">
        <v>3932</v>
      </c>
    </row>
    <row r="14" spans="1:77" x14ac:dyDescent="0.3">
      <c r="A14" s="5" t="s">
        <v>102</v>
      </c>
      <c r="B14" s="2" t="s">
        <v>3939</v>
      </c>
      <c r="C14" t="s">
        <v>3940</v>
      </c>
      <c r="D14" s="2" t="s">
        <v>3027</v>
      </c>
      <c r="E14" t="s">
        <v>3817</v>
      </c>
      <c r="F14" t="s">
        <v>3941</v>
      </c>
      <c r="G14" t="s">
        <v>3942</v>
      </c>
      <c r="H14" t="s">
        <v>3943</v>
      </c>
      <c r="I14" t="s">
        <v>3944</v>
      </c>
      <c r="J14" t="s">
        <v>3945</v>
      </c>
      <c r="K14" s="2" t="s">
        <v>3946</v>
      </c>
      <c r="L14" t="s">
        <v>3947</v>
      </c>
      <c r="M14" t="s">
        <v>3948</v>
      </c>
      <c r="N14" t="s">
        <v>3792</v>
      </c>
      <c r="O14" s="2" t="s">
        <v>3949</v>
      </c>
      <c r="P14" t="s">
        <v>3950</v>
      </c>
      <c r="Q14" t="s">
        <v>3951</v>
      </c>
      <c r="R14" s="2" t="s">
        <v>3952</v>
      </c>
      <c r="S14" t="s">
        <v>3953</v>
      </c>
      <c r="T14" t="s">
        <v>3954</v>
      </c>
      <c r="U14" t="s">
        <v>3955</v>
      </c>
      <c r="V14" t="s">
        <v>3834</v>
      </c>
      <c r="W14" t="s">
        <v>3956</v>
      </c>
      <c r="X14" t="s">
        <v>3957</v>
      </c>
      <c r="Y14" s="2" t="s">
        <v>3958</v>
      </c>
      <c r="Z14" t="s">
        <v>3959</v>
      </c>
      <c r="AA14" t="s">
        <v>3278</v>
      </c>
      <c r="AB14" t="s">
        <v>3824</v>
      </c>
      <c r="AC14" t="s">
        <v>3960</v>
      </c>
      <c r="AD14" s="2" t="s">
        <v>3961</v>
      </c>
      <c r="AE14" t="s">
        <v>3962</v>
      </c>
      <c r="AF14" t="s">
        <v>3963</v>
      </c>
      <c r="AG14" t="s">
        <v>3964</v>
      </c>
      <c r="AH14" t="s">
        <v>3293</v>
      </c>
      <c r="AI14" t="s">
        <v>3965</v>
      </c>
      <c r="AJ14" t="s">
        <v>3966</v>
      </c>
      <c r="AK14" t="s">
        <v>2782</v>
      </c>
      <c r="AL14" t="s">
        <v>3967</v>
      </c>
      <c r="AM14" t="s">
        <v>2861</v>
      </c>
      <c r="AN14" t="s">
        <v>3968</v>
      </c>
      <c r="AO14" t="s">
        <v>3969</v>
      </c>
      <c r="AP14" s="2" t="s">
        <v>3028</v>
      </c>
      <c r="AQ14" t="s">
        <v>3970</v>
      </c>
      <c r="AR14" s="2" t="s">
        <v>3971</v>
      </c>
      <c r="AS14" t="s">
        <v>3972</v>
      </c>
      <c r="AT14" t="s">
        <v>3973</v>
      </c>
      <c r="AU14" t="s">
        <v>3974</v>
      </c>
      <c r="AV14" t="s">
        <v>3975</v>
      </c>
      <c r="AW14" s="2" t="s">
        <v>3619</v>
      </c>
      <c r="AX14" t="s">
        <v>3976</v>
      </c>
      <c r="AY14" t="s">
        <v>3977</v>
      </c>
      <c r="AZ14" s="2" t="s">
        <v>3978</v>
      </c>
      <c r="BA14" t="s">
        <v>3236</v>
      </c>
      <c r="BB14" t="s">
        <v>3168</v>
      </c>
      <c r="BC14" t="s">
        <v>3979</v>
      </c>
      <c r="BD14" t="s">
        <v>3980</v>
      </c>
      <c r="BE14" t="s">
        <v>3981</v>
      </c>
      <c r="BF14" t="s">
        <v>3009</v>
      </c>
      <c r="BG14" t="s">
        <v>3982</v>
      </c>
      <c r="BH14" t="s">
        <v>3827</v>
      </c>
      <c r="BI14" t="s">
        <v>3956</v>
      </c>
      <c r="BJ14" s="2" t="s">
        <v>3983</v>
      </c>
      <c r="BK14" t="s">
        <v>3984</v>
      </c>
      <c r="BL14" t="s">
        <v>3985</v>
      </c>
      <c r="BM14" s="2" t="s">
        <v>3986</v>
      </c>
      <c r="BN14" t="s">
        <v>3180</v>
      </c>
      <c r="BO14" t="s">
        <v>3103</v>
      </c>
      <c r="BP14" s="2" t="s">
        <v>3987</v>
      </c>
      <c r="BQ14" t="s">
        <v>3988</v>
      </c>
      <c r="BR14" t="s">
        <v>3989</v>
      </c>
      <c r="BS14" s="2" t="s">
        <v>3990</v>
      </c>
      <c r="BT14" t="s">
        <v>3991</v>
      </c>
      <c r="BU14" t="s">
        <v>1812</v>
      </c>
      <c r="BV14" s="2" t="s">
        <v>3992</v>
      </c>
      <c r="BW14" t="s">
        <v>3993</v>
      </c>
      <c r="BX14" t="s">
        <v>3994</v>
      </c>
      <c r="BY14" s="2" t="s">
        <v>1824</v>
      </c>
    </row>
    <row r="15" spans="1:77" x14ac:dyDescent="0.3">
      <c r="A15" s="5" t="s">
        <v>3995</v>
      </c>
      <c r="B15" s="2" t="s">
        <v>3996</v>
      </c>
      <c r="C15" t="s">
        <v>3997</v>
      </c>
      <c r="D15" s="2" t="s">
        <v>3998</v>
      </c>
      <c r="E15" t="s">
        <v>3999</v>
      </c>
      <c r="F15" t="s">
        <v>4000</v>
      </c>
      <c r="G15" t="s">
        <v>1899</v>
      </c>
      <c r="H15" t="s">
        <v>1652</v>
      </c>
      <c r="I15" t="s">
        <v>4001</v>
      </c>
      <c r="J15" t="s">
        <v>4002</v>
      </c>
      <c r="K15" s="2" t="s">
        <v>3778</v>
      </c>
      <c r="L15" t="s">
        <v>4003</v>
      </c>
      <c r="M15" t="s">
        <v>4004</v>
      </c>
      <c r="N15" t="s">
        <v>4005</v>
      </c>
      <c r="O15" s="2" t="s">
        <v>4006</v>
      </c>
      <c r="P15" t="s">
        <v>4007</v>
      </c>
      <c r="Q15" t="s">
        <v>4008</v>
      </c>
      <c r="R15" s="2" t="s">
        <v>4009</v>
      </c>
      <c r="S15" t="s">
        <v>4010</v>
      </c>
      <c r="T15" t="s">
        <v>733</v>
      </c>
      <c r="U15" t="s">
        <v>732</v>
      </c>
      <c r="V15" t="s">
        <v>4011</v>
      </c>
      <c r="W15" t="s">
        <v>818</v>
      </c>
      <c r="X15" t="s">
        <v>1729</v>
      </c>
      <c r="Y15" s="2" t="s">
        <v>1776</v>
      </c>
      <c r="Z15" t="s">
        <v>2142</v>
      </c>
      <c r="AA15" t="s">
        <v>505</v>
      </c>
      <c r="AB15" t="s">
        <v>1489</v>
      </c>
      <c r="AC15" t="s">
        <v>1060</v>
      </c>
      <c r="AD15" s="2" t="s">
        <v>4012</v>
      </c>
      <c r="AE15" t="s">
        <v>3200</v>
      </c>
      <c r="AF15" t="s">
        <v>4013</v>
      </c>
      <c r="AG15" t="s">
        <v>4014</v>
      </c>
      <c r="AH15" t="s">
        <v>316</v>
      </c>
      <c r="AI15" t="s">
        <v>3300</v>
      </c>
      <c r="AJ15" t="s">
        <v>1404</v>
      </c>
      <c r="AK15" t="s">
        <v>4015</v>
      </c>
      <c r="AL15" t="s">
        <v>3776</v>
      </c>
      <c r="AM15" t="s">
        <v>4016</v>
      </c>
      <c r="AN15" t="s">
        <v>797</v>
      </c>
      <c r="AO15" t="s">
        <v>3575</v>
      </c>
      <c r="AP15" s="2" t="s">
        <v>3571</v>
      </c>
      <c r="AQ15" t="s">
        <v>4017</v>
      </c>
      <c r="AR15" s="2" t="s">
        <v>4018</v>
      </c>
      <c r="AS15" t="s">
        <v>4019</v>
      </c>
      <c r="AT15" t="s">
        <v>4020</v>
      </c>
      <c r="AU15" t="s">
        <v>1699</v>
      </c>
      <c r="AV15" t="s">
        <v>1409</v>
      </c>
      <c r="AW15" s="2" t="s">
        <v>4021</v>
      </c>
      <c r="AX15" t="s">
        <v>4022</v>
      </c>
      <c r="AY15" t="s">
        <v>4023</v>
      </c>
      <c r="AZ15" s="2" t="s">
        <v>346</v>
      </c>
      <c r="BA15" t="s">
        <v>4024</v>
      </c>
      <c r="BB15" t="s">
        <v>1475</v>
      </c>
      <c r="BC15" t="s">
        <v>1776</v>
      </c>
      <c r="BD15" t="s">
        <v>4025</v>
      </c>
      <c r="BE15" t="s">
        <v>922</v>
      </c>
      <c r="BF15" t="s">
        <v>813</v>
      </c>
      <c r="BG15" t="s">
        <v>1172</v>
      </c>
      <c r="BH15" t="s">
        <v>4026</v>
      </c>
      <c r="BI15" t="s">
        <v>1161</v>
      </c>
      <c r="BJ15" s="2" t="s">
        <v>1488</v>
      </c>
      <c r="BK15" t="s">
        <v>4027</v>
      </c>
      <c r="BL15" t="s">
        <v>4028</v>
      </c>
      <c r="BM15" s="2" t="s">
        <v>3679</v>
      </c>
      <c r="BN15" t="s">
        <v>4029</v>
      </c>
      <c r="BO15" t="s">
        <v>1498</v>
      </c>
      <c r="BP15" s="2" t="s">
        <v>4030</v>
      </c>
      <c r="BQ15" t="s">
        <v>1708</v>
      </c>
      <c r="BR15" t="s">
        <v>4031</v>
      </c>
      <c r="BS15" s="2" t="s">
        <v>4032</v>
      </c>
      <c r="BT15" t="s">
        <v>4033</v>
      </c>
      <c r="BU15" t="s">
        <v>203</v>
      </c>
      <c r="BV15" s="2" t="s">
        <v>4034</v>
      </c>
      <c r="BW15" t="s">
        <v>4035</v>
      </c>
      <c r="BX15" t="s">
        <v>3482</v>
      </c>
      <c r="BY15" s="2" t="s">
        <v>4036</v>
      </c>
    </row>
    <row r="16" spans="1:77" x14ac:dyDescent="0.3">
      <c r="A16" s="5" t="s">
        <v>102</v>
      </c>
      <c r="B16" s="2" t="s">
        <v>4037</v>
      </c>
      <c r="C16" t="s">
        <v>4038</v>
      </c>
      <c r="D16" s="2" t="s">
        <v>4039</v>
      </c>
      <c r="E16" t="s">
        <v>4040</v>
      </c>
      <c r="F16" t="s">
        <v>1827</v>
      </c>
      <c r="G16" t="s">
        <v>540</v>
      </c>
      <c r="H16" t="s">
        <v>4041</v>
      </c>
      <c r="I16" t="s">
        <v>4042</v>
      </c>
      <c r="J16" t="s">
        <v>4043</v>
      </c>
      <c r="K16" s="2" t="s">
        <v>4044</v>
      </c>
      <c r="L16" t="s">
        <v>4045</v>
      </c>
      <c r="M16" t="s">
        <v>4046</v>
      </c>
      <c r="N16" t="s">
        <v>4047</v>
      </c>
      <c r="O16" s="2" t="s">
        <v>4048</v>
      </c>
      <c r="P16" t="s">
        <v>4049</v>
      </c>
      <c r="Q16" t="s">
        <v>4050</v>
      </c>
      <c r="R16" s="2" t="s">
        <v>4051</v>
      </c>
      <c r="S16" t="s">
        <v>4052</v>
      </c>
      <c r="T16" t="s">
        <v>4053</v>
      </c>
      <c r="U16" t="s">
        <v>3611</v>
      </c>
      <c r="V16" t="s">
        <v>4054</v>
      </c>
      <c r="W16" t="s">
        <v>4055</v>
      </c>
      <c r="X16" t="s">
        <v>4056</v>
      </c>
      <c r="Y16" s="2" t="s">
        <v>4057</v>
      </c>
      <c r="Z16" t="s">
        <v>4058</v>
      </c>
      <c r="AA16" t="s">
        <v>4059</v>
      </c>
      <c r="AB16" t="s">
        <v>4060</v>
      </c>
      <c r="AC16" t="s">
        <v>544</v>
      </c>
      <c r="AD16" s="2" t="s">
        <v>4061</v>
      </c>
      <c r="AE16" t="s">
        <v>4062</v>
      </c>
      <c r="AF16" t="s">
        <v>4063</v>
      </c>
      <c r="AG16" t="s">
        <v>2580</v>
      </c>
      <c r="AH16" t="s">
        <v>4064</v>
      </c>
      <c r="AI16" t="s">
        <v>4065</v>
      </c>
      <c r="AJ16" t="s">
        <v>4066</v>
      </c>
      <c r="AK16" t="s">
        <v>3152</v>
      </c>
      <c r="AL16" t="s">
        <v>1829</v>
      </c>
      <c r="AM16" t="s">
        <v>2293</v>
      </c>
      <c r="AN16" t="s">
        <v>4067</v>
      </c>
      <c r="AO16" t="s">
        <v>389</v>
      </c>
      <c r="AP16" s="2" t="s">
        <v>4068</v>
      </c>
      <c r="AQ16" t="s">
        <v>4069</v>
      </c>
      <c r="AR16" s="2" t="s">
        <v>4070</v>
      </c>
      <c r="AS16" t="s">
        <v>4071</v>
      </c>
      <c r="AT16" t="s">
        <v>4072</v>
      </c>
      <c r="AU16" t="s">
        <v>4073</v>
      </c>
      <c r="AV16" t="s">
        <v>4074</v>
      </c>
      <c r="AW16" s="2" t="s">
        <v>2179</v>
      </c>
      <c r="AX16" t="s">
        <v>4075</v>
      </c>
      <c r="AY16" t="s">
        <v>4076</v>
      </c>
      <c r="AZ16" s="2" t="s">
        <v>3349</v>
      </c>
      <c r="BA16" t="s">
        <v>4077</v>
      </c>
      <c r="BB16" t="s">
        <v>4078</v>
      </c>
      <c r="BC16" t="s">
        <v>4079</v>
      </c>
      <c r="BD16" t="s">
        <v>4080</v>
      </c>
      <c r="BE16" t="s">
        <v>3879</v>
      </c>
      <c r="BF16" t="s">
        <v>4081</v>
      </c>
      <c r="BG16" t="s">
        <v>4082</v>
      </c>
      <c r="BH16" t="s">
        <v>4083</v>
      </c>
      <c r="BI16" t="s">
        <v>4084</v>
      </c>
      <c r="BJ16" s="2" t="s">
        <v>4085</v>
      </c>
      <c r="BK16" t="s">
        <v>4086</v>
      </c>
      <c r="BL16" t="s">
        <v>4087</v>
      </c>
      <c r="BM16" s="2" t="s">
        <v>3722</v>
      </c>
      <c r="BN16" t="s">
        <v>4088</v>
      </c>
      <c r="BO16" t="s">
        <v>4089</v>
      </c>
      <c r="BP16" s="2" t="s">
        <v>4090</v>
      </c>
      <c r="BQ16" t="s">
        <v>4091</v>
      </c>
      <c r="BR16" t="s">
        <v>4092</v>
      </c>
      <c r="BS16" s="2" t="s">
        <v>4093</v>
      </c>
      <c r="BT16" t="s">
        <v>4080</v>
      </c>
      <c r="BU16" t="s">
        <v>4094</v>
      </c>
      <c r="BV16" s="2" t="s">
        <v>4095</v>
      </c>
      <c r="BW16" t="s">
        <v>4096</v>
      </c>
      <c r="BX16" t="s">
        <v>4097</v>
      </c>
      <c r="BY16" s="2" t="s">
        <v>4098</v>
      </c>
    </row>
    <row r="17" spans="1:77" x14ac:dyDescent="0.3">
      <c r="A17" s="5" t="s">
        <v>160</v>
      </c>
      <c r="B17" s="2" t="s">
        <v>4099</v>
      </c>
      <c r="C17" t="s">
        <v>4100</v>
      </c>
      <c r="D17" s="2" t="s">
        <v>4101</v>
      </c>
      <c r="E17" t="s">
        <v>1410</v>
      </c>
      <c r="F17" t="s">
        <v>764</v>
      </c>
      <c r="G17" t="s">
        <v>3931</v>
      </c>
      <c r="H17" t="s">
        <v>359</v>
      </c>
      <c r="I17" t="s">
        <v>1657</v>
      </c>
      <c r="J17" t="s">
        <v>1758</v>
      </c>
      <c r="K17" s="2" t="s">
        <v>224</v>
      </c>
      <c r="L17" t="s">
        <v>1904</v>
      </c>
      <c r="M17" t="s">
        <v>2490</v>
      </c>
      <c r="N17" t="s">
        <v>4102</v>
      </c>
      <c r="O17" s="2" t="s">
        <v>4103</v>
      </c>
      <c r="P17" t="s">
        <v>4104</v>
      </c>
      <c r="Q17" t="s">
        <v>4105</v>
      </c>
      <c r="R17" s="2" t="s">
        <v>4106</v>
      </c>
      <c r="S17" t="s">
        <v>725</v>
      </c>
      <c r="T17" t="s">
        <v>4107</v>
      </c>
      <c r="U17" t="s">
        <v>1338</v>
      </c>
      <c r="V17" t="s">
        <v>1345</v>
      </c>
      <c r="W17" t="s">
        <v>1273</v>
      </c>
      <c r="X17" t="s">
        <v>2253</v>
      </c>
      <c r="Y17" s="2" t="s">
        <v>1393</v>
      </c>
      <c r="Z17" t="s">
        <v>1274</v>
      </c>
      <c r="AA17" t="s">
        <v>1049</v>
      </c>
      <c r="AB17" t="s">
        <v>1100</v>
      </c>
      <c r="AC17" t="s">
        <v>999</v>
      </c>
      <c r="AD17" s="2" t="s">
        <v>4108</v>
      </c>
      <c r="AE17" t="s">
        <v>814</v>
      </c>
      <c r="AF17" t="s">
        <v>2658</v>
      </c>
      <c r="AG17" t="s">
        <v>4109</v>
      </c>
      <c r="AH17" t="s">
        <v>510</v>
      </c>
      <c r="AI17" t="s">
        <v>261</v>
      </c>
      <c r="AJ17" t="s">
        <v>991</v>
      </c>
      <c r="AK17" t="s">
        <v>1767</v>
      </c>
      <c r="AL17" t="s">
        <v>1723</v>
      </c>
      <c r="AM17" t="s">
        <v>1343</v>
      </c>
      <c r="AN17" t="s">
        <v>1278</v>
      </c>
      <c r="AO17" t="s">
        <v>1997</v>
      </c>
      <c r="AP17" s="2" t="s">
        <v>4110</v>
      </c>
      <c r="AQ17" t="s">
        <v>4111</v>
      </c>
      <c r="AR17" s="2" t="s">
        <v>1619</v>
      </c>
      <c r="AS17" t="s">
        <v>3912</v>
      </c>
      <c r="AT17" t="s">
        <v>4112</v>
      </c>
      <c r="AU17" t="s">
        <v>1001</v>
      </c>
      <c r="AV17" t="s">
        <v>991</v>
      </c>
      <c r="AW17" s="2" t="s">
        <v>2412</v>
      </c>
      <c r="AX17" t="s">
        <v>2246</v>
      </c>
      <c r="AY17" t="s">
        <v>4113</v>
      </c>
      <c r="AZ17" s="2" t="s">
        <v>298</v>
      </c>
      <c r="BA17" t="s">
        <v>371</v>
      </c>
      <c r="BB17" t="s">
        <v>4114</v>
      </c>
      <c r="BC17" t="s">
        <v>336</v>
      </c>
      <c r="BD17" t="s">
        <v>1009</v>
      </c>
      <c r="BE17" t="s">
        <v>1150</v>
      </c>
      <c r="BF17" t="s">
        <v>2989</v>
      </c>
      <c r="BG17" t="s">
        <v>1051</v>
      </c>
      <c r="BH17" t="s">
        <v>4115</v>
      </c>
      <c r="BI17" t="s">
        <v>4116</v>
      </c>
      <c r="BJ17" s="2" t="s">
        <v>1240</v>
      </c>
      <c r="BK17" t="s">
        <v>1644</v>
      </c>
      <c r="BL17" t="s">
        <v>1499</v>
      </c>
      <c r="BM17" s="2" t="s">
        <v>4117</v>
      </c>
      <c r="BN17" t="s">
        <v>4118</v>
      </c>
      <c r="BO17" t="s">
        <v>4119</v>
      </c>
      <c r="BP17" s="2" t="s">
        <v>1499</v>
      </c>
      <c r="BQ17" t="s">
        <v>4120</v>
      </c>
      <c r="BR17" t="s">
        <v>4121</v>
      </c>
      <c r="BS17" s="2" t="s">
        <v>4112</v>
      </c>
      <c r="BT17" t="s">
        <v>3205</v>
      </c>
      <c r="BU17" t="s">
        <v>220</v>
      </c>
      <c r="BV17" s="2" t="s">
        <v>4122</v>
      </c>
      <c r="BW17" t="s">
        <v>627</v>
      </c>
      <c r="BX17" t="s">
        <v>4123</v>
      </c>
      <c r="BY17" s="2" t="s">
        <v>4124</v>
      </c>
    </row>
    <row r="18" spans="1:77" x14ac:dyDescent="0.3">
      <c r="A18" s="5" t="s">
        <v>102</v>
      </c>
      <c r="B18" s="2" t="s">
        <v>4125</v>
      </c>
      <c r="C18" t="s">
        <v>4126</v>
      </c>
      <c r="D18" s="2" t="s">
        <v>4127</v>
      </c>
      <c r="E18" t="s">
        <v>3661</v>
      </c>
      <c r="F18" t="s">
        <v>4128</v>
      </c>
      <c r="G18" t="s">
        <v>4129</v>
      </c>
      <c r="H18" t="s">
        <v>4130</v>
      </c>
      <c r="I18" t="s">
        <v>4131</v>
      </c>
      <c r="J18" t="s">
        <v>4132</v>
      </c>
      <c r="K18" s="2" t="s">
        <v>4133</v>
      </c>
      <c r="L18" t="s">
        <v>4134</v>
      </c>
      <c r="M18" t="s">
        <v>3939</v>
      </c>
      <c r="N18" t="s">
        <v>3019</v>
      </c>
      <c r="O18" s="2" t="s">
        <v>4135</v>
      </c>
      <c r="P18" t="s">
        <v>4136</v>
      </c>
      <c r="Q18" t="s">
        <v>4137</v>
      </c>
      <c r="R18" s="2" t="s">
        <v>4138</v>
      </c>
      <c r="S18" t="s">
        <v>4139</v>
      </c>
      <c r="T18" t="s">
        <v>3162</v>
      </c>
      <c r="U18" t="s">
        <v>4140</v>
      </c>
      <c r="V18" t="s">
        <v>2708</v>
      </c>
      <c r="W18" t="s">
        <v>2187</v>
      </c>
      <c r="X18" t="s">
        <v>4141</v>
      </c>
      <c r="Y18" s="2" t="s">
        <v>4142</v>
      </c>
      <c r="Z18" t="s">
        <v>4143</v>
      </c>
      <c r="AA18" t="s">
        <v>4144</v>
      </c>
      <c r="AB18" t="s">
        <v>4145</v>
      </c>
      <c r="AC18" t="s">
        <v>2751</v>
      </c>
      <c r="AD18" s="2" t="s">
        <v>3547</v>
      </c>
      <c r="AE18" t="s">
        <v>4146</v>
      </c>
      <c r="AF18" t="s">
        <v>4146</v>
      </c>
      <c r="AG18" t="s">
        <v>2534</v>
      </c>
      <c r="AH18" t="s">
        <v>3841</v>
      </c>
      <c r="AI18" t="s">
        <v>4147</v>
      </c>
      <c r="AJ18" t="s">
        <v>4148</v>
      </c>
      <c r="AK18" t="s">
        <v>4149</v>
      </c>
      <c r="AL18" t="s">
        <v>4150</v>
      </c>
      <c r="AM18" t="s">
        <v>4151</v>
      </c>
      <c r="AN18" t="s">
        <v>2792</v>
      </c>
      <c r="AO18" t="s">
        <v>4152</v>
      </c>
      <c r="AP18" s="2" t="s">
        <v>3814</v>
      </c>
      <c r="AQ18" t="s">
        <v>1972</v>
      </c>
      <c r="AR18" s="2" t="s">
        <v>3854</v>
      </c>
      <c r="AS18" t="s">
        <v>4153</v>
      </c>
      <c r="AT18" t="s">
        <v>3851</v>
      </c>
      <c r="AU18" t="s">
        <v>4154</v>
      </c>
      <c r="AV18" t="s">
        <v>4155</v>
      </c>
      <c r="AW18" s="2" t="s">
        <v>4156</v>
      </c>
      <c r="AX18" t="s">
        <v>4157</v>
      </c>
      <c r="AY18" t="s">
        <v>4132</v>
      </c>
      <c r="AZ18" s="2" t="s">
        <v>2973</v>
      </c>
      <c r="BA18" t="s">
        <v>2781</v>
      </c>
      <c r="BB18" t="s">
        <v>4125</v>
      </c>
      <c r="BC18" t="s">
        <v>4158</v>
      </c>
      <c r="BD18" t="s">
        <v>4159</v>
      </c>
      <c r="BE18" t="s">
        <v>4160</v>
      </c>
      <c r="BF18" t="s">
        <v>4161</v>
      </c>
      <c r="BG18" t="s">
        <v>4162</v>
      </c>
      <c r="BH18" t="s">
        <v>4163</v>
      </c>
      <c r="BI18" t="s">
        <v>4164</v>
      </c>
      <c r="BJ18" s="2" t="s">
        <v>4165</v>
      </c>
      <c r="BK18" t="s">
        <v>4166</v>
      </c>
      <c r="BL18" t="s">
        <v>4167</v>
      </c>
      <c r="BM18" s="2" t="s">
        <v>4168</v>
      </c>
      <c r="BN18" t="s">
        <v>4169</v>
      </c>
      <c r="BO18" t="s">
        <v>3841</v>
      </c>
      <c r="BP18" s="2" t="s">
        <v>410</v>
      </c>
      <c r="BQ18" t="s">
        <v>4170</v>
      </c>
      <c r="BR18" t="s">
        <v>2751</v>
      </c>
      <c r="BS18" s="2" t="s">
        <v>4171</v>
      </c>
      <c r="BT18" t="s">
        <v>3994</v>
      </c>
      <c r="BU18" t="s">
        <v>4140</v>
      </c>
      <c r="BV18" s="2" t="s">
        <v>4172</v>
      </c>
      <c r="BW18" t="s">
        <v>3178</v>
      </c>
      <c r="BX18" t="s">
        <v>4173</v>
      </c>
      <c r="BY18" s="2" t="s">
        <v>3798</v>
      </c>
    </row>
    <row r="19" spans="1:77" x14ac:dyDescent="0.3">
      <c r="A19" s="5" t="s">
        <v>3855</v>
      </c>
      <c r="B19" s="2" t="s">
        <v>4174</v>
      </c>
      <c r="C19" t="s">
        <v>4175</v>
      </c>
      <c r="D19" s="2" t="s">
        <v>4176</v>
      </c>
      <c r="E19" t="s">
        <v>1767</v>
      </c>
      <c r="F19" t="s">
        <v>2431</v>
      </c>
      <c r="G19" t="s">
        <v>4177</v>
      </c>
      <c r="H19" t="s">
        <v>1487</v>
      </c>
      <c r="I19" t="s">
        <v>1331</v>
      </c>
      <c r="J19" t="s">
        <v>1155</v>
      </c>
      <c r="K19" s="2" t="s">
        <v>1515</v>
      </c>
      <c r="L19" t="s">
        <v>2126</v>
      </c>
      <c r="M19" t="s">
        <v>639</v>
      </c>
      <c r="N19" t="s">
        <v>1176</v>
      </c>
      <c r="O19" s="2" t="s">
        <v>1483</v>
      </c>
      <c r="P19" t="s">
        <v>4178</v>
      </c>
      <c r="Q19" t="s">
        <v>4179</v>
      </c>
      <c r="R19" s="2" t="s">
        <v>4180</v>
      </c>
      <c r="S19" t="s">
        <v>4181</v>
      </c>
      <c r="T19" t="s">
        <v>821</v>
      </c>
      <c r="U19" t="s">
        <v>1109</v>
      </c>
      <c r="V19" t="s">
        <v>1244</v>
      </c>
      <c r="W19" t="s">
        <v>1240</v>
      </c>
      <c r="X19" t="s">
        <v>3573</v>
      </c>
      <c r="Y19" s="2" t="s">
        <v>1484</v>
      </c>
      <c r="Z19" t="s">
        <v>796</v>
      </c>
      <c r="AA19" t="s">
        <v>898</v>
      </c>
      <c r="AB19" t="s">
        <v>1050</v>
      </c>
      <c r="AC19" t="s">
        <v>901</v>
      </c>
      <c r="AD19" s="2" t="s">
        <v>4182</v>
      </c>
      <c r="AE19" t="s">
        <v>3398</v>
      </c>
      <c r="AF19" t="s">
        <v>190</v>
      </c>
      <c r="AG19" t="s">
        <v>1152</v>
      </c>
      <c r="AH19" t="s">
        <v>1241</v>
      </c>
      <c r="AI19" t="s">
        <v>1170</v>
      </c>
      <c r="AJ19" t="s">
        <v>1048</v>
      </c>
      <c r="AK19" t="s">
        <v>2808</v>
      </c>
      <c r="AL19" t="s">
        <v>2655</v>
      </c>
      <c r="AM19" t="s">
        <v>267</v>
      </c>
      <c r="AN19" t="s">
        <v>1048</v>
      </c>
      <c r="AO19" t="s">
        <v>1395</v>
      </c>
      <c r="AP19" s="2" t="s">
        <v>1398</v>
      </c>
      <c r="AQ19" t="s">
        <v>4183</v>
      </c>
      <c r="AR19" s="2" t="s">
        <v>222</v>
      </c>
      <c r="AS19" t="s">
        <v>1726</v>
      </c>
      <c r="AT19" t="s">
        <v>2426</v>
      </c>
      <c r="AU19" t="s">
        <v>1150</v>
      </c>
      <c r="AV19" t="s">
        <v>1158</v>
      </c>
      <c r="AW19" s="2" t="s">
        <v>798</v>
      </c>
      <c r="AX19" t="s">
        <v>4184</v>
      </c>
      <c r="AY19" t="s">
        <v>2671</v>
      </c>
      <c r="AZ19" s="2" t="s">
        <v>3211</v>
      </c>
      <c r="BA19" t="s">
        <v>2157</v>
      </c>
      <c r="BB19" t="s">
        <v>3760</v>
      </c>
      <c r="BC19" t="s">
        <v>1005</v>
      </c>
      <c r="BD19" t="s">
        <v>903</v>
      </c>
      <c r="BE19" t="s">
        <v>1050</v>
      </c>
      <c r="BF19" t="s">
        <v>902</v>
      </c>
      <c r="BG19" t="s">
        <v>802</v>
      </c>
      <c r="BH19" t="s">
        <v>4185</v>
      </c>
      <c r="BI19" t="s">
        <v>1507</v>
      </c>
      <c r="BJ19" s="2" t="s">
        <v>1989</v>
      </c>
      <c r="BK19" t="s">
        <v>4186</v>
      </c>
      <c r="BL19" t="s">
        <v>3760</v>
      </c>
      <c r="BM19" s="2" t="s">
        <v>1346</v>
      </c>
      <c r="BN19" t="s">
        <v>661</v>
      </c>
      <c r="BO19" t="s">
        <v>1878</v>
      </c>
      <c r="BP19" s="2" t="s">
        <v>1996</v>
      </c>
      <c r="BQ19" t="s">
        <v>2676</v>
      </c>
      <c r="BR19" t="s">
        <v>1891</v>
      </c>
      <c r="BS19" s="2" t="s">
        <v>211</v>
      </c>
      <c r="BT19" t="s">
        <v>3921</v>
      </c>
      <c r="BU19" t="s">
        <v>1094</v>
      </c>
      <c r="BV19" s="2" t="s">
        <v>638</v>
      </c>
      <c r="BW19" t="s">
        <v>4187</v>
      </c>
      <c r="BX19" t="s">
        <v>4188</v>
      </c>
      <c r="BY19" s="2" t="s">
        <v>4189</v>
      </c>
    </row>
    <row r="20" spans="1:77" x14ac:dyDescent="0.3">
      <c r="A20" s="10" t="s">
        <v>102</v>
      </c>
      <c r="B20" s="9" t="s">
        <v>4190</v>
      </c>
      <c r="C20" s="11" t="s">
        <v>2770</v>
      </c>
      <c r="D20" s="9" t="s">
        <v>4191</v>
      </c>
      <c r="E20" s="11" t="s">
        <v>843</v>
      </c>
      <c r="F20" s="11" t="s">
        <v>4192</v>
      </c>
      <c r="G20" s="11" t="s">
        <v>3001</v>
      </c>
      <c r="H20" s="11" t="s">
        <v>4193</v>
      </c>
      <c r="I20" s="11" t="s">
        <v>2764</v>
      </c>
      <c r="J20" s="11" t="s">
        <v>4194</v>
      </c>
      <c r="K20" s="9" t="s">
        <v>4195</v>
      </c>
      <c r="L20" s="11" t="s">
        <v>4196</v>
      </c>
      <c r="M20" s="11" t="s">
        <v>4197</v>
      </c>
      <c r="N20" s="11" t="s">
        <v>2997</v>
      </c>
      <c r="O20" s="9" t="s">
        <v>3122</v>
      </c>
      <c r="P20" s="11" t="s">
        <v>3133</v>
      </c>
      <c r="Q20" s="11" t="s">
        <v>2004</v>
      </c>
      <c r="R20" s="9" t="s">
        <v>4198</v>
      </c>
      <c r="S20" s="11" t="s">
        <v>4199</v>
      </c>
      <c r="T20" s="11" t="s">
        <v>4200</v>
      </c>
      <c r="U20" s="11" t="s">
        <v>4201</v>
      </c>
      <c r="V20" s="11" t="s">
        <v>4202</v>
      </c>
      <c r="W20" s="11" t="s">
        <v>4203</v>
      </c>
      <c r="X20" s="11" t="s">
        <v>4204</v>
      </c>
      <c r="Y20" s="9" t="s">
        <v>4203</v>
      </c>
      <c r="Z20" s="11" t="s">
        <v>4205</v>
      </c>
      <c r="AA20" s="11" t="s">
        <v>4206</v>
      </c>
      <c r="AB20" s="11" t="s">
        <v>4207</v>
      </c>
      <c r="AC20" s="11" t="s">
        <v>3165</v>
      </c>
      <c r="AD20" s="9" t="s">
        <v>4208</v>
      </c>
      <c r="AE20" s="11" t="s">
        <v>2942</v>
      </c>
      <c r="AF20" s="11" t="s">
        <v>4209</v>
      </c>
      <c r="AG20" s="11" t="s">
        <v>4210</v>
      </c>
      <c r="AH20" s="11" t="s">
        <v>4211</v>
      </c>
      <c r="AI20" s="11" t="s">
        <v>4212</v>
      </c>
      <c r="AJ20" s="11" t="s">
        <v>4213</v>
      </c>
      <c r="AK20" s="11" t="s">
        <v>3427</v>
      </c>
      <c r="AL20" s="11" t="s">
        <v>4214</v>
      </c>
      <c r="AM20" s="11" t="s">
        <v>4215</v>
      </c>
      <c r="AN20" s="11" t="s">
        <v>3886</v>
      </c>
      <c r="AO20" s="11" t="s">
        <v>4216</v>
      </c>
      <c r="AP20" s="9" t="s">
        <v>4217</v>
      </c>
      <c r="AQ20" s="11" t="s">
        <v>4218</v>
      </c>
      <c r="AR20" s="9" t="s">
        <v>1352</v>
      </c>
      <c r="AS20" s="11" t="s">
        <v>3900</v>
      </c>
      <c r="AT20" s="11" t="s">
        <v>2960</v>
      </c>
      <c r="AU20" s="11" t="s">
        <v>4219</v>
      </c>
      <c r="AV20" s="11" t="s">
        <v>1181</v>
      </c>
      <c r="AW20" s="9" t="s">
        <v>4220</v>
      </c>
      <c r="AX20" s="11" t="s">
        <v>4221</v>
      </c>
      <c r="AY20" s="11" t="s">
        <v>2359</v>
      </c>
      <c r="AZ20" s="9" t="s">
        <v>4222</v>
      </c>
      <c r="BA20" s="11" t="s">
        <v>4223</v>
      </c>
      <c r="BB20" s="11" t="s">
        <v>4204</v>
      </c>
      <c r="BC20" s="11" t="s">
        <v>1444</v>
      </c>
      <c r="BD20" s="11" t="s">
        <v>3415</v>
      </c>
      <c r="BE20" s="11" t="s">
        <v>4224</v>
      </c>
      <c r="BF20" s="11" t="s">
        <v>4225</v>
      </c>
      <c r="BG20" s="11" t="s">
        <v>4226</v>
      </c>
      <c r="BH20" s="11" t="s">
        <v>4227</v>
      </c>
      <c r="BI20" s="11" t="s">
        <v>2860</v>
      </c>
      <c r="BJ20" s="9" t="s">
        <v>4228</v>
      </c>
      <c r="BK20" s="11" t="s">
        <v>4229</v>
      </c>
      <c r="BL20" s="11" t="s">
        <v>3421</v>
      </c>
      <c r="BM20" s="9" t="s">
        <v>2019</v>
      </c>
      <c r="BN20" s="11" t="s">
        <v>2051</v>
      </c>
      <c r="BO20" s="11" t="s">
        <v>4198</v>
      </c>
      <c r="BP20" s="9" t="s">
        <v>3868</v>
      </c>
      <c r="BQ20" s="11" t="s">
        <v>2006</v>
      </c>
      <c r="BR20" s="11" t="s">
        <v>2783</v>
      </c>
      <c r="BS20" s="9" t="s">
        <v>2030</v>
      </c>
      <c r="BT20" s="11" t="s">
        <v>4230</v>
      </c>
      <c r="BU20" s="11" t="s">
        <v>2956</v>
      </c>
      <c r="BV20" s="9" t="s">
        <v>2769</v>
      </c>
      <c r="BW20" s="11" t="s">
        <v>3122</v>
      </c>
      <c r="BX20" s="11" t="s">
        <v>3973</v>
      </c>
      <c r="BY20" s="9" t="s">
        <v>2968</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37</v>
      </c>
    </row>
    <row r="6" spans="1:77" x14ac:dyDescent="0.3">
      <c r="A6" s="15" t="s">
        <v>4231</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3905</v>
      </c>
      <c r="B13" s="2" t="s">
        <v>1479</v>
      </c>
      <c r="C13" t="s">
        <v>4232</v>
      </c>
      <c r="D13" s="2" t="s">
        <v>4233</v>
      </c>
      <c r="E13" t="s">
        <v>4234</v>
      </c>
      <c r="F13" t="s">
        <v>1889</v>
      </c>
      <c r="G13" t="s">
        <v>3683</v>
      </c>
      <c r="H13" t="s">
        <v>4235</v>
      </c>
      <c r="I13" t="s">
        <v>4236</v>
      </c>
      <c r="J13" t="s">
        <v>262</v>
      </c>
      <c r="K13" s="2" t="s">
        <v>2248</v>
      </c>
      <c r="L13" t="s">
        <v>1646</v>
      </c>
      <c r="M13" t="s">
        <v>4237</v>
      </c>
      <c r="N13" t="s">
        <v>4238</v>
      </c>
      <c r="O13" s="2" t="s">
        <v>4239</v>
      </c>
      <c r="P13" t="s">
        <v>4240</v>
      </c>
      <c r="Q13" t="s">
        <v>4241</v>
      </c>
      <c r="R13" s="2" t="s">
        <v>4242</v>
      </c>
      <c r="S13" t="s">
        <v>4243</v>
      </c>
      <c r="T13" t="s">
        <v>4244</v>
      </c>
      <c r="U13" t="s">
        <v>768</v>
      </c>
      <c r="V13" t="s">
        <v>1404</v>
      </c>
      <c r="W13" t="s">
        <v>4245</v>
      </c>
      <c r="X13" t="s">
        <v>3860</v>
      </c>
      <c r="Y13" s="2" t="s">
        <v>1656</v>
      </c>
      <c r="Z13" t="s">
        <v>1156</v>
      </c>
      <c r="AA13" t="s">
        <v>505</v>
      </c>
      <c r="AB13" t="s">
        <v>788</v>
      </c>
      <c r="AC13" t="s">
        <v>998</v>
      </c>
      <c r="AD13" s="2" t="s">
        <v>4246</v>
      </c>
      <c r="AE13" t="s">
        <v>1348</v>
      </c>
      <c r="AF13" t="s">
        <v>2352</v>
      </c>
      <c r="AG13" t="s">
        <v>4179</v>
      </c>
      <c r="AH13" t="s">
        <v>477</v>
      </c>
      <c r="AI13" t="s">
        <v>1656</v>
      </c>
      <c r="AJ13" t="s">
        <v>1097</v>
      </c>
      <c r="AK13" t="s">
        <v>2257</v>
      </c>
      <c r="AL13" t="s">
        <v>486</v>
      </c>
      <c r="AM13" t="s">
        <v>3308</v>
      </c>
      <c r="AN13" t="s">
        <v>3209</v>
      </c>
      <c r="AO13" t="s">
        <v>4021</v>
      </c>
      <c r="AP13" s="2" t="s">
        <v>3761</v>
      </c>
      <c r="AQ13" t="s">
        <v>4112</v>
      </c>
      <c r="AR13" s="2" t="s">
        <v>4247</v>
      </c>
      <c r="AS13" t="s">
        <v>501</v>
      </c>
      <c r="AT13" t="s">
        <v>4248</v>
      </c>
      <c r="AU13" t="s">
        <v>1406</v>
      </c>
      <c r="AV13" t="s">
        <v>4249</v>
      </c>
      <c r="AW13" s="2" t="s">
        <v>1272</v>
      </c>
      <c r="AX13" t="s">
        <v>4250</v>
      </c>
      <c r="AY13" t="s">
        <v>4251</v>
      </c>
      <c r="AZ13" s="2" t="s">
        <v>783</v>
      </c>
      <c r="BA13" t="s">
        <v>1993</v>
      </c>
      <c r="BB13" t="s">
        <v>4252</v>
      </c>
      <c r="BC13" t="s">
        <v>799</v>
      </c>
      <c r="BD13" t="s">
        <v>268</v>
      </c>
      <c r="BE13" t="s">
        <v>1158</v>
      </c>
      <c r="BF13" t="s">
        <v>366</v>
      </c>
      <c r="BG13" t="s">
        <v>644</v>
      </c>
      <c r="BH13" t="s">
        <v>4253</v>
      </c>
      <c r="BI13" t="s">
        <v>1412</v>
      </c>
      <c r="BJ13" s="2" t="s">
        <v>898</v>
      </c>
      <c r="BK13" t="s">
        <v>4254</v>
      </c>
      <c r="BL13" t="s">
        <v>325</v>
      </c>
      <c r="BM13" s="2" t="s">
        <v>3864</v>
      </c>
      <c r="BN13" t="s">
        <v>677</v>
      </c>
      <c r="BO13" t="s">
        <v>4255</v>
      </c>
      <c r="BP13" s="2" t="s">
        <v>4256</v>
      </c>
      <c r="BQ13" t="s">
        <v>4257</v>
      </c>
      <c r="BR13" t="s">
        <v>3693</v>
      </c>
      <c r="BS13" s="2" t="s">
        <v>2279</v>
      </c>
      <c r="BT13" t="s">
        <v>2509</v>
      </c>
      <c r="BU13" t="s">
        <v>671</v>
      </c>
      <c r="BV13" s="2" t="s">
        <v>4258</v>
      </c>
      <c r="BW13" t="s">
        <v>4259</v>
      </c>
      <c r="BX13" t="s">
        <v>4260</v>
      </c>
      <c r="BY13" s="2" t="s">
        <v>2159</v>
      </c>
    </row>
    <row r="14" spans="1:77" x14ac:dyDescent="0.3">
      <c r="A14" s="5" t="s">
        <v>102</v>
      </c>
      <c r="B14" s="2" t="s">
        <v>2557</v>
      </c>
      <c r="C14" t="s">
        <v>4261</v>
      </c>
      <c r="D14" s="2" t="s">
        <v>4262</v>
      </c>
      <c r="E14" t="s">
        <v>4263</v>
      </c>
      <c r="F14" t="s">
        <v>3072</v>
      </c>
      <c r="G14" t="s">
        <v>2816</v>
      </c>
      <c r="H14" t="s">
        <v>4264</v>
      </c>
      <c r="I14" t="s">
        <v>4265</v>
      </c>
      <c r="J14" t="s">
        <v>4266</v>
      </c>
      <c r="K14" s="2" t="s">
        <v>3888</v>
      </c>
      <c r="L14" t="s">
        <v>3952</v>
      </c>
      <c r="M14" t="s">
        <v>2913</v>
      </c>
      <c r="N14" t="s">
        <v>4267</v>
      </c>
      <c r="O14" s="2" t="s">
        <v>4268</v>
      </c>
      <c r="P14" t="s">
        <v>2816</v>
      </c>
      <c r="Q14" t="s">
        <v>3276</v>
      </c>
      <c r="R14" s="2" t="s">
        <v>4269</v>
      </c>
      <c r="S14" t="s">
        <v>4270</v>
      </c>
      <c r="T14" t="s">
        <v>3946</v>
      </c>
      <c r="U14" t="s">
        <v>4271</v>
      </c>
      <c r="V14" t="s">
        <v>4272</v>
      </c>
      <c r="W14" t="s">
        <v>4273</v>
      </c>
      <c r="X14" t="s">
        <v>2019</v>
      </c>
      <c r="Y14" s="2" t="s">
        <v>4274</v>
      </c>
      <c r="Z14" t="s">
        <v>4275</v>
      </c>
      <c r="AA14" t="s">
        <v>4276</v>
      </c>
      <c r="AB14" t="s">
        <v>4277</v>
      </c>
      <c r="AC14" t="s">
        <v>4278</v>
      </c>
      <c r="AD14" s="2" t="s">
        <v>1815</v>
      </c>
      <c r="AE14" t="s">
        <v>4279</v>
      </c>
      <c r="AF14" t="s">
        <v>4128</v>
      </c>
      <c r="AG14" t="s">
        <v>2854</v>
      </c>
      <c r="AH14" t="s">
        <v>3354</v>
      </c>
      <c r="AI14" t="s">
        <v>4280</v>
      </c>
      <c r="AJ14" t="s">
        <v>4281</v>
      </c>
      <c r="AK14" t="s">
        <v>4282</v>
      </c>
      <c r="AL14" t="s">
        <v>4265</v>
      </c>
      <c r="AM14" t="s">
        <v>3717</v>
      </c>
      <c r="AN14" t="s">
        <v>4283</v>
      </c>
      <c r="AO14" t="s">
        <v>4284</v>
      </c>
      <c r="AP14" s="2" t="s">
        <v>3027</v>
      </c>
      <c r="AQ14" t="s">
        <v>4285</v>
      </c>
      <c r="AR14" s="2" t="s">
        <v>4286</v>
      </c>
      <c r="AS14" t="s">
        <v>840</v>
      </c>
      <c r="AT14" t="s">
        <v>2589</v>
      </c>
      <c r="AU14" t="s">
        <v>4287</v>
      </c>
      <c r="AV14" t="s">
        <v>4288</v>
      </c>
      <c r="AW14" s="2" t="s">
        <v>3057</v>
      </c>
      <c r="AX14" t="s">
        <v>2763</v>
      </c>
      <c r="AY14" t="s">
        <v>3616</v>
      </c>
      <c r="AZ14" s="2" t="s">
        <v>3842</v>
      </c>
      <c r="BA14" t="s">
        <v>1381</v>
      </c>
      <c r="BB14" t="s">
        <v>4289</v>
      </c>
      <c r="BC14" t="s">
        <v>3058</v>
      </c>
      <c r="BD14" t="s">
        <v>4267</v>
      </c>
      <c r="BE14" t="s">
        <v>4290</v>
      </c>
      <c r="BF14" t="s">
        <v>3140</v>
      </c>
      <c r="BG14" t="s">
        <v>4291</v>
      </c>
      <c r="BH14" t="s">
        <v>2868</v>
      </c>
      <c r="BI14" t="s">
        <v>4292</v>
      </c>
      <c r="BJ14" s="2" t="s">
        <v>4293</v>
      </c>
      <c r="BK14" t="s">
        <v>2732</v>
      </c>
      <c r="BL14" t="s">
        <v>4294</v>
      </c>
      <c r="BM14" s="2" t="s">
        <v>4295</v>
      </c>
      <c r="BN14" t="s">
        <v>4296</v>
      </c>
      <c r="BO14" t="s">
        <v>3058</v>
      </c>
      <c r="BP14" s="2" t="s">
        <v>4297</v>
      </c>
      <c r="BQ14" t="s">
        <v>3377</v>
      </c>
      <c r="BR14" t="s">
        <v>4298</v>
      </c>
      <c r="BS14" s="2" t="s">
        <v>4299</v>
      </c>
      <c r="BT14" t="s">
        <v>4300</v>
      </c>
      <c r="BU14" t="s">
        <v>3162</v>
      </c>
      <c r="BV14" s="2" t="s">
        <v>4301</v>
      </c>
      <c r="BW14" t="s">
        <v>4302</v>
      </c>
      <c r="BX14" t="s">
        <v>4303</v>
      </c>
      <c r="BY14" s="2" t="s">
        <v>3163</v>
      </c>
    </row>
    <row r="15" spans="1:77" x14ac:dyDescent="0.3">
      <c r="A15" s="5" t="s">
        <v>3995</v>
      </c>
      <c r="B15" s="2" t="s">
        <v>4304</v>
      </c>
      <c r="C15" t="s">
        <v>4305</v>
      </c>
      <c r="D15" s="2" t="s">
        <v>4306</v>
      </c>
      <c r="E15" t="s">
        <v>1765</v>
      </c>
      <c r="F15" t="s">
        <v>4307</v>
      </c>
      <c r="G15" t="s">
        <v>4237</v>
      </c>
      <c r="H15" t="s">
        <v>4308</v>
      </c>
      <c r="I15" t="s">
        <v>1652</v>
      </c>
      <c r="J15" t="s">
        <v>4309</v>
      </c>
      <c r="K15" s="2" t="s">
        <v>4310</v>
      </c>
      <c r="L15" t="s">
        <v>4311</v>
      </c>
      <c r="M15" t="s">
        <v>4312</v>
      </c>
      <c r="N15" t="s">
        <v>331</v>
      </c>
      <c r="O15" s="2" t="s">
        <v>3908</v>
      </c>
      <c r="P15" t="s">
        <v>4313</v>
      </c>
      <c r="Q15" t="s">
        <v>4314</v>
      </c>
      <c r="R15" s="2" t="s">
        <v>4315</v>
      </c>
      <c r="S15" t="s">
        <v>4316</v>
      </c>
      <c r="T15" t="s">
        <v>1399</v>
      </c>
      <c r="U15" t="s">
        <v>2683</v>
      </c>
      <c r="V15" t="s">
        <v>1329</v>
      </c>
      <c r="W15" t="s">
        <v>1394</v>
      </c>
      <c r="X15" t="s">
        <v>4315</v>
      </c>
      <c r="Y15" s="2" t="s">
        <v>710</v>
      </c>
      <c r="Z15" t="s">
        <v>4025</v>
      </c>
      <c r="AA15" t="s">
        <v>993</v>
      </c>
      <c r="AB15" t="s">
        <v>364</v>
      </c>
      <c r="AC15" t="s">
        <v>899</v>
      </c>
      <c r="AD15" s="2" t="s">
        <v>4317</v>
      </c>
      <c r="AE15" t="s">
        <v>4318</v>
      </c>
      <c r="AF15" t="s">
        <v>1901</v>
      </c>
      <c r="AG15" t="s">
        <v>3332</v>
      </c>
      <c r="AH15" t="s">
        <v>1346</v>
      </c>
      <c r="AI15" t="s">
        <v>4319</v>
      </c>
      <c r="AJ15" t="s">
        <v>1102</v>
      </c>
      <c r="AK15" t="s">
        <v>669</v>
      </c>
      <c r="AL15" t="s">
        <v>4320</v>
      </c>
      <c r="AM15" t="s">
        <v>4321</v>
      </c>
      <c r="AN15" t="s">
        <v>4322</v>
      </c>
      <c r="AO15" t="s">
        <v>3938</v>
      </c>
      <c r="AP15" s="2" t="s">
        <v>3910</v>
      </c>
      <c r="AQ15" t="s">
        <v>4323</v>
      </c>
      <c r="AR15" s="2" t="s">
        <v>4324</v>
      </c>
      <c r="AS15" t="s">
        <v>4325</v>
      </c>
      <c r="AT15" t="s">
        <v>3300</v>
      </c>
      <c r="AU15" t="s">
        <v>741</v>
      </c>
      <c r="AV15" t="s">
        <v>808</v>
      </c>
      <c r="AW15" s="2" t="s">
        <v>4326</v>
      </c>
      <c r="AX15" t="s">
        <v>4327</v>
      </c>
      <c r="AY15" t="s">
        <v>4328</v>
      </c>
      <c r="AZ15" s="2" t="s">
        <v>4329</v>
      </c>
      <c r="BA15" t="s">
        <v>4330</v>
      </c>
      <c r="BB15" t="s">
        <v>4244</v>
      </c>
      <c r="BC15" t="s">
        <v>3786</v>
      </c>
      <c r="BD15" t="s">
        <v>1054</v>
      </c>
      <c r="BE15" t="s">
        <v>2257</v>
      </c>
      <c r="BF15" t="s">
        <v>1240</v>
      </c>
      <c r="BG15" t="s">
        <v>2658</v>
      </c>
      <c r="BH15" t="s">
        <v>4331</v>
      </c>
      <c r="BI15" t="s">
        <v>2658</v>
      </c>
      <c r="BJ15" s="2" t="s">
        <v>1333</v>
      </c>
      <c r="BK15" t="s">
        <v>4332</v>
      </c>
      <c r="BL15" t="s">
        <v>4246</v>
      </c>
      <c r="BM15" s="2" t="s">
        <v>3693</v>
      </c>
      <c r="BN15" t="s">
        <v>3323</v>
      </c>
      <c r="BO15" t="s">
        <v>4333</v>
      </c>
      <c r="BP15" s="2" t="s">
        <v>4334</v>
      </c>
      <c r="BQ15" t="s">
        <v>3701</v>
      </c>
      <c r="BR15" t="s">
        <v>4335</v>
      </c>
      <c r="BS15" s="2" t="s">
        <v>4336</v>
      </c>
      <c r="BT15" t="s">
        <v>4337</v>
      </c>
      <c r="BU15" t="s">
        <v>4338</v>
      </c>
      <c r="BV15" s="2" t="s">
        <v>4339</v>
      </c>
      <c r="BW15" t="s">
        <v>3589</v>
      </c>
      <c r="BX15" t="s">
        <v>4340</v>
      </c>
      <c r="BY15" s="2" t="s">
        <v>4341</v>
      </c>
    </row>
    <row r="16" spans="1:77" x14ac:dyDescent="0.3">
      <c r="A16" s="5" t="s">
        <v>102</v>
      </c>
      <c r="B16" s="2" t="s">
        <v>4342</v>
      </c>
      <c r="C16" t="s">
        <v>1970</v>
      </c>
      <c r="D16" s="2" t="s">
        <v>4343</v>
      </c>
      <c r="E16" t="s">
        <v>3843</v>
      </c>
      <c r="F16" t="s">
        <v>4344</v>
      </c>
      <c r="G16" t="s">
        <v>4345</v>
      </c>
      <c r="H16" t="s">
        <v>4346</v>
      </c>
      <c r="I16" t="s">
        <v>4347</v>
      </c>
      <c r="J16" t="s">
        <v>4348</v>
      </c>
      <c r="K16" s="2" t="s">
        <v>4349</v>
      </c>
      <c r="L16" t="s">
        <v>4350</v>
      </c>
      <c r="M16" t="s">
        <v>4351</v>
      </c>
      <c r="N16" t="s">
        <v>4352</v>
      </c>
      <c r="O16" s="2" t="s">
        <v>2174</v>
      </c>
      <c r="P16" t="s">
        <v>4353</v>
      </c>
      <c r="Q16" t="s">
        <v>4354</v>
      </c>
      <c r="R16" s="2" t="s">
        <v>2280</v>
      </c>
      <c r="S16" t="s">
        <v>2288</v>
      </c>
      <c r="T16" t="s">
        <v>4355</v>
      </c>
      <c r="U16" t="s">
        <v>4356</v>
      </c>
      <c r="V16" t="s">
        <v>1951</v>
      </c>
      <c r="W16" t="s">
        <v>4357</v>
      </c>
      <c r="X16" t="s">
        <v>4358</v>
      </c>
      <c r="Y16" s="2" t="s">
        <v>4359</v>
      </c>
      <c r="Z16" t="s">
        <v>4360</v>
      </c>
      <c r="AA16" t="s">
        <v>4361</v>
      </c>
      <c r="AB16" t="s">
        <v>4362</v>
      </c>
      <c r="AC16" t="s">
        <v>4363</v>
      </c>
      <c r="AD16" s="2" t="s">
        <v>4364</v>
      </c>
      <c r="AE16" t="s">
        <v>4365</v>
      </c>
      <c r="AF16" t="s">
        <v>4366</v>
      </c>
      <c r="AG16" t="s">
        <v>3103</v>
      </c>
      <c r="AH16" t="s">
        <v>4367</v>
      </c>
      <c r="AI16" t="s">
        <v>4368</v>
      </c>
      <c r="AJ16" t="s">
        <v>1919</v>
      </c>
      <c r="AK16" t="s">
        <v>4369</v>
      </c>
      <c r="AL16" t="s">
        <v>4370</v>
      </c>
      <c r="AM16" t="s">
        <v>4371</v>
      </c>
      <c r="AN16" t="s">
        <v>3382</v>
      </c>
      <c r="AO16" t="s">
        <v>4372</v>
      </c>
      <c r="AP16" s="2" t="s">
        <v>4373</v>
      </c>
      <c r="AQ16" t="s">
        <v>4374</v>
      </c>
      <c r="AR16" s="2" t="s">
        <v>4375</v>
      </c>
      <c r="AS16" t="s">
        <v>4376</v>
      </c>
      <c r="AT16" t="s">
        <v>4377</v>
      </c>
      <c r="AU16" t="s">
        <v>4378</v>
      </c>
      <c r="AV16" t="s">
        <v>4379</v>
      </c>
      <c r="AW16" s="2" t="s">
        <v>3172</v>
      </c>
      <c r="AX16" t="s">
        <v>4380</v>
      </c>
      <c r="AY16" t="s">
        <v>3269</v>
      </c>
      <c r="AZ16" s="2" t="s">
        <v>4381</v>
      </c>
      <c r="BA16" t="s">
        <v>4382</v>
      </c>
      <c r="BB16" t="s">
        <v>2804</v>
      </c>
      <c r="BC16" t="s">
        <v>584</v>
      </c>
      <c r="BD16" t="s">
        <v>4383</v>
      </c>
      <c r="BE16" t="s">
        <v>4384</v>
      </c>
      <c r="BF16" t="s">
        <v>2863</v>
      </c>
      <c r="BG16" t="s">
        <v>2729</v>
      </c>
      <c r="BH16" t="s">
        <v>2560</v>
      </c>
      <c r="BI16" t="s">
        <v>3945</v>
      </c>
      <c r="BJ16" s="2" t="s">
        <v>4385</v>
      </c>
      <c r="BK16" t="s">
        <v>4386</v>
      </c>
      <c r="BL16" t="s">
        <v>4387</v>
      </c>
      <c r="BM16" s="2" t="s">
        <v>4388</v>
      </c>
      <c r="BN16" t="s">
        <v>2229</v>
      </c>
      <c r="BO16" t="s">
        <v>4389</v>
      </c>
      <c r="BP16" s="2" t="s">
        <v>4390</v>
      </c>
      <c r="BQ16" t="s">
        <v>3608</v>
      </c>
      <c r="BR16" t="s">
        <v>4391</v>
      </c>
      <c r="BS16" s="2" t="s">
        <v>3334</v>
      </c>
      <c r="BT16" t="s">
        <v>388</v>
      </c>
      <c r="BU16" t="s">
        <v>1800</v>
      </c>
      <c r="BV16" s="2" t="s">
        <v>4392</v>
      </c>
      <c r="BW16" t="s">
        <v>4393</v>
      </c>
      <c r="BX16" t="s">
        <v>4394</v>
      </c>
      <c r="BY16" s="2" t="s">
        <v>4395</v>
      </c>
    </row>
    <row r="17" spans="1:77" x14ac:dyDescent="0.3">
      <c r="A17" s="5" t="s">
        <v>160</v>
      </c>
      <c r="B17" s="2" t="s">
        <v>4396</v>
      </c>
      <c r="C17" t="s">
        <v>2478</v>
      </c>
      <c r="D17" s="2" t="s">
        <v>4397</v>
      </c>
      <c r="E17" t="s">
        <v>2100</v>
      </c>
      <c r="F17" t="s">
        <v>4398</v>
      </c>
      <c r="G17" t="s">
        <v>3666</v>
      </c>
      <c r="H17" t="s">
        <v>2692</v>
      </c>
      <c r="I17" t="s">
        <v>1276</v>
      </c>
      <c r="J17" t="s">
        <v>1519</v>
      </c>
      <c r="K17" s="2" t="s">
        <v>1278</v>
      </c>
      <c r="L17" t="s">
        <v>4399</v>
      </c>
      <c r="M17" t="s">
        <v>1743</v>
      </c>
      <c r="N17" t="s">
        <v>2686</v>
      </c>
      <c r="O17" s="2" t="s">
        <v>2093</v>
      </c>
      <c r="P17" t="s">
        <v>4400</v>
      </c>
      <c r="Q17" t="s">
        <v>1721</v>
      </c>
      <c r="R17" s="2" t="s">
        <v>4401</v>
      </c>
      <c r="S17" t="s">
        <v>4402</v>
      </c>
      <c r="T17" t="s">
        <v>3221</v>
      </c>
      <c r="U17" t="s">
        <v>775</v>
      </c>
      <c r="V17" t="s">
        <v>1345</v>
      </c>
      <c r="W17" t="s">
        <v>345</v>
      </c>
      <c r="X17" t="s">
        <v>2256</v>
      </c>
      <c r="Y17" s="2" t="s">
        <v>817</v>
      </c>
      <c r="Z17" t="s">
        <v>1149</v>
      </c>
      <c r="AA17" t="s">
        <v>1061</v>
      </c>
      <c r="AB17" t="s">
        <v>338</v>
      </c>
      <c r="AC17" t="s">
        <v>916</v>
      </c>
      <c r="AD17" s="2" t="s">
        <v>4403</v>
      </c>
      <c r="AE17" t="s">
        <v>3405</v>
      </c>
      <c r="AF17" t="s">
        <v>1332</v>
      </c>
      <c r="AG17" t="s">
        <v>4329</v>
      </c>
      <c r="AH17" t="s">
        <v>1992</v>
      </c>
      <c r="AI17" t="s">
        <v>1411</v>
      </c>
      <c r="AJ17" t="s">
        <v>1243</v>
      </c>
      <c r="AK17" t="s">
        <v>2690</v>
      </c>
      <c r="AL17" t="s">
        <v>189</v>
      </c>
      <c r="AM17" t="s">
        <v>1147</v>
      </c>
      <c r="AN17" t="s">
        <v>1274</v>
      </c>
      <c r="AO17" t="s">
        <v>1496</v>
      </c>
      <c r="AP17" s="2" t="s">
        <v>2139</v>
      </c>
      <c r="AQ17" t="s">
        <v>3557</v>
      </c>
      <c r="AR17" s="2" t="s">
        <v>4404</v>
      </c>
      <c r="AS17" t="s">
        <v>3310</v>
      </c>
      <c r="AT17" t="s">
        <v>4405</v>
      </c>
      <c r="AU17" t="s">
        <v>1343</v>
      </c>
      <c r="AV17" t="s">
        <v>2810</v>
      </c>
      <c r="AW17" s="2" t="s">
        <v>477</v>
      </c>
      <c r="AX17" t="s">
        <v>4406</v>
      </c>
      <c r="AY17" t="s">
        <v>2459</v>
      </c>
      <c r="AZ17" s="2" t="s">
        <v>480</v>
      </c>
      <c r="BA17" t="s">
        <v>1985</v>
      </c>
      <c r="BB17" t="s">
        <v>4407</v>
      </c>
      <c r="BC17" t="s">
        <v>3405</v>
      </c>
      <c r="BD17" t="s">
        <v>1058</v>
      </c>
      <c r="BE17" t="s">
        <v>1239</v>
      </c>
      <c r="BF17" t="s">
        <v>356</v>
      </c>
      <c r="BG17" t="s">
        <v>1241</v>
      </c>
      <c r="BH17" t="s">
        <v>4181</v>
      </c>
      <c r="BI17" t="s">
        <v>3404</v>
      </c>
      <c r="BJ17" s="2" t="s">
        <v>1109</v>
      </c>
      <c r="BK17" t="s">
        <v>2498</v>
      </c>
      <c r="BL17" t="s">
        <v>4408</v>
      </c>
      <c r="BM17" s="2" t="s">
        <v>4409</v>
      </c>
      <c r="BN17" t="s">
        <v>4410</v>
      </c>
      <c r="BO17" t="s">
        <v>2653</v>
      </c>
      <c r="BP17" s="2" t="s">
        <v>3929</v>
      </c>
      <c r="BQ17" t="s">
        <v>3698</v>
      </c>
      <c r="BR17" t="s">
        <v>3483</v>
      </c>
      <c r="BS17" s="2" t="s">
        <v>4411</v>
      </c>
      <c r="BT17" t="s">
        <v>2421</v>
      </c>
      <c r="BU17" t="s">
        <v>332</v>
      </c>
      <c r="BV17" s="2" t="s">
        <v>4412</v>
      </c>
      <c r="BW17" t="s">
        <v>4242</v>
      </c>
      <c r="BX17" t="s">
        <v>649</v>
      </c>
      <c r="BY17" s="2" t="s">
        <v>3701</v>
      </c>
    </row>
    <row r="18" spans="1:77" x14ac:dyDescent="0.3">
      <c r="A18" s="5" t="s">
        <v>102</v>
      </c>
      <c r="B18" s="2" t="s">
        <v>4413</v>
      </c>
      <c r="C18" t="s">
        <v>4414</v>
      </c>
      <c r="D18" s="2" t="s">
        <v>3793</v>
      </c>
      <c r="E18" t="s">
        <v>4414</v>
      </c>
      <c r="F18" t="s">
        <v>3961</v>
      </c>
      <c r="G18" t="s">
        <v>4415</v>
      </c>
      <c r="H18" t="s">
        <v>4167</v>
      </c>
      <c r="I18" t="s">
        <v>3842</v>
      </c>
      <c r="J18" t="s">
        <v>4416</v>
      </c>
      <c r="K18" s="2" t="s">
        <v>4417</v>
      </c>
      <c r="L18" t="s">
        <v>4418</v>
      </c>
      <c r="M18" t="s">
        <v>4153</v>
      </c>
      <c r="N18" t="s">
        <v>4419</v>
      </c>
      <c r="O18" s="2" t="s">
        <v>4420</v>
      </c>
      <c r="P18" t="s">
        <v>4421</v>
      </c>
      <c r="Q18" t="s">
        <v>4422</v>
      </c>
      <c r="R18" s="2" t="s">
        <v>4423</v>
      </c>
      <c r="S18" t="s">
        <v>3003</v>
      </c>
      <c r="T18" t="s">
        <v>3952</v>
      </c>
      <c r="U18" t="s">
        <v>2637</v>
      </c>
      <c r="V18" t="s">
        <v>4424</v>
      </c>
      <c r="W18" t="s">
        <v>4425</v>
      </c>
      <c r="X18" t="s">
        <v>3024</v>
      </c>
      <c r="Y18" s="2" t="s">
        <v>4426</v>
      </c>
      <c r="Z18" t="s">
        <v>4427</v>
      </c>
      <c r="AA18" t="s">
        <v>4428</v>
      </c>
      <c r="AB18" t="s">
        <v>4429</v>
      </c>
      <c r="AC18" t="s">
        <v>4430</v>
      </c>
      <c r="AD18" s="2" t="s">
        <v>2925</v>
      </c>
      <c r="AE18" t="s">
        <v>4431</v>
      </c>
      <c r="AF18" t="s">
        <v>2770</v>
      </c>
      <c r="AG18" t="s">
        <v>4432</v>
      </c>
      <c r="AH18" t="s">
        <v>4433</v>
      </c>
      <c r="AI18" t="s">
        <v>1975</v>
      </c>
      <c r="AJ18" t="s">
        <v>4170</v>
      </c>
      <c r="AK18" t="s">
        <v>4143</v>
      </c>
      <c r="AL18" t="s">
        <v>4434</v>
      </c>
      <c r="AM18" t="s">
        <v>4422</v>
      </c>
      <c r="AN18" t="s">
        <v>3822</v>
      </c>
      <c r="AO18" t="s">
        <v>4435</v>
      </c>
      <c r="AP18" s="2" t="s">
        <v>3850</v>
      </c>
      <c r="AQ18" t="s">
        <v>2038</v>
      </c>
      <c r="AR18" s="2" t="s">
        <v>4436</v>
      </c>
      <c r="AS18" t="s">
        <v>4437</v>
      </c>
      <c r="AT18" t="s">
        <v>4438</v>
      </c>
      <c r="AU18" t="s">
        <v>4439</v>
      </c>
      <c r="AV18" t="s">
        <v>2832</v>
      </c>
      <c r="AW18" s="2" t="s">
        <v>4170</v>
      </c>
      <c r="AX18" t="s">
        <v>4297</v>
      </c>
      <c r="AY18" t="s">
        <v>4147</v>
      </c>
      <c r="AZ18" s="2" t="s">
        <v>4303</v>
      </c>
      <c r="BA18" t="s">
        <v>4440</v>
      </c>
      <c r="BB18" t="s">
        <v>592</v>
      </c>
      <c r="BC18" t="s">
        <v>1838</v>
      </c>
      <c r="BD18" t="s">
        <v>4441</v>
      </c>
      <c r="BE18" t="s">
        <v>4442</v>
      </c>
      <c r="BF18" t="s">
        <v>4443</v>
      </c>
      <c r="BG18" t="s">
        <v>4444</v>
      </c>
      <c r="BH18" t="s">
        <v>3291</v>
      </c>
      <c r="BI18" t="s">
        <v>4445</v>
      </c>
      <c r="BJ18" s="2" t="s">
        <v>3851</v>
      </c>
      <c r="BK18" t="s">
        <v>4446</v>
      </c>
      <c r="BL18" t="s">
        <v>2776</v>
      </c>
      <c r="BM18" s="2" t="s">
        <v>4447</v>
      </c>
      <c r="BN18" t="s">
        <v>4448</v>
      </c>
      <c r="BO18" t="s">
        <v>4449</v>
      </c>
      <c r="BP18" s="2" t="s">
        <v>4450</v>
      </c>
      <c r="BQ18" t="s">
        <v>2944</v>
      </c>
      <c r="BR18" t="s">
        <v>4451</v>
      </c>
      <c r="BS18" s="2" t="s">
        <v>4452</v>
      </c>
      <c r="BT18" t="s">
        <v>4453</v>
      </c>
      <c r="BU18" t="s">
        <v>4454</v>
      </c>
      <c r="BV18" s="2" t="s">
        <v>4455</v>
      </c>
      <c r="BW18" t="s">
        <v>4456</v>
      </c>
      <c r="BX18" t="s">
        <v>4457</v>
      </c>
      <c r="BY18" s="2" t="s">
        <v>3896</v>
      </c>
    </row>
    <row r="19" spans="1:77" x14ac:dyDescent="0.3">
      <c r="A19" s="5" t="s">
        <v>3855</v>
      </c>
      <c r="B19" s="2" t="s">
        <v>4458</v>
      </c>
      <c r="C19" t="s">
        <v>4459</v>
      </c>
      <c r="D19" s="2" t="s">
        <v>4460</v>
      </c>
      <c r="E19" t="s">
        <v>4461</v>
      </c>
      <c r="F19" t="s">
        <v>1656</v>
      </c>
      <c r="G19" t="s">
        <v>2695</v>
      </c>
      <c r="H19" t="s">
        <v>817</v>
      </c>
      <c r="I19" t="s">
        <v>2655</v>
      </c>
      <c r="J19" t="s">
        <v>894</v>
      </c>
      <c r="K19" s="2" t="s">
        <v>775</v>
      </c>
      <c r="L19" t="s">
        <v>2099</v>
      </c>
      <c r="M19" t="s">
        <v>4462</v>
      </c>
      <c r="N19" t="s">
        <v>1147</v>
      </c>
      <c r="O19" s="2" t="s">
        <v>4463</v>
      </c>
      <c r="P19" t="s">
        <v>4464</v>
      </c>
      <c r="Q19" t="s">
        <v>4465</v>
      </c>
      <c r="R19" s="2" t="s">
        <v>4466</v>
      </c>
      <c r="S19" t="s">
        <v>4467</v>
      </c>
      <c r="T19" t="s">
        <v>4468</v>
      </c>
      <c r="U19" t="s">
        <v>2989</v>
      </c>
      <c r="V19" t="s">
        <v>1282</v>
      </c>
      <c r="W19" t="s">
        <v>2898</v>
      </c>
      <c r="X19" t="s">
        <v>3402</v>
      </c>
      <c r="Y19" s="2" t="s">
        <v>1410</v>
      </c>
      <c r="Z19" t="s">
        <v>1982</v>
      </c>
      <c r="AA19" t="s">
        <v>1166</v>
      </c>
      <c r="AB19" t="s">
        <v>1057</v>
      </c>
      <c r="AC19" t="s">
        <v>339</v>
      </c>
      <c r="AD19" s="2" t="s">
        <v>4469</v>
      </c>
      <c r="AE19" t="s">
        <v>2351</v>
      </c>
      <c r="AF19" t="s">
        <v>1283</v>
      </c>
      <c r="AG19" t="s">
        <v>819</v>
      </c>
      <c r="AH19" t="s">
        <v>509</v>
      </c>
      <c r="AI19" t="s">
        <v>1148</v>
      </c>
      <c r="AJ19" t="s">
        <v>992</v>
      </c>
      <c r="AK19" t="s">
        <v>1332</v>
      </c>
      <c r="AL19" t="s">
        <v>2655</v>
      </c>
      <c r="AM19" t="s">
        <v>487</v>
      </c>
      <c r="AN19" t="s">
        <v>1241</v>
      </c>
      <c r="AO19" t="s">
        <v>477</v>
      </c>
      <c r="AP19" s="2" t="s">
        <v>1280</v>
      </c>
      <c r="AQ19" t="s">
        <v>3310</v>
      </c>
      <c r="AR19" s="2" t="s">
        <v>341</v>
      </c>
      <c r="AS19" t="s">
        <v>507</v>
      </c>
      <c r="AT19" t="s">
        <v>710</v>
      </c>
      <c r="AU19" t="s">
        <v>1236</v>
      </c>
      <c r="AV19" t="s">
        <v>483</v>
      </c>
      <c r="AW19" s="2" t="s">
        <v>787</v>
      </c>
      <c r="AX19" t="s">
        <v>3399</v>
      </c>
      <c r="AY19" t="s">
        <v>3583</v>
      </c>
      <c r="AZ19" s="2" t="s">
        <v>521</v>
      </c>
      <c r="BA19" t="s">
        <v>1238</v>
      </c>
      <c r="BB19" t="s">
        <v>4470</v>
      </c>
      <c r="BC19" t="s">
        <v>1281</v>
      </c>
      <c r="BD19" t="s">
        <v>1158</v>
      </c>
      <c r="BE19" t="s">
        <v>906</v>
      </c>
      <c r="BF19" t="s">
        <v>1005</v>
      </c>
      <c r="BG19" t="s">
        <v>338</v>
      </c>
      <c r="BH19" t="s">
        <v>3200</v>
      </c>
      <c r="BI19" t="s">
        <v>199</v>
      </c>
      <c r="BJ19" s="2" t="s">
        <v>1277</v>
      </c>
      <c r="BK19" t="s">
        <v>4471</v>
      </c>
      <c r="BL19" t="s">
        <v>1408</v>
      </c>
      <c r="BM19" s="2" t="s">
        <v>812</v>
      </c>
      <c r="BN19" t="s">
        <v>4472</v>
      </c>
      <c r="BO19" t="s">
        <v>2082</v>
      </c>
      <c r="BP19" s="2" t="s">
        <v>4473</v>
      </c>
      <c r="BQ19" t="s">
        <v>3917</v>
      </c>
      <c r="BR19" t="s">
        <v>2259</v>
      </c>
      <c r="BS19" s="2" t="s">
        <v>674</v>
      </c>
      <c r="BT19" t="s">
        <v>4474</v>
      </c>
      <c r="BU19" t="s">
        <v>2810</v>
      </c>
      <c r="BV19" s="2" t="s">
        <v>4475</v>
      </c>
      <c r="BW19" t="s">
        <v>4319</v>
      </c>
      <c r="BX19" t="s">
        <v>2259</v>
      </c>
      <c r="BY19" s="2" t="s">
        <v>2682</v>
      </c>
    </row>
    <row r="20" spans="1:77" x14ac:dyDescent="0.3">
      <c r="A20" s="10" t="s">
        <v>102</v>
      </c>
      <c r="B20" s="9" t="s">
        <v>4476</v>
      </c>
      <c r="C20" s="11" t="s">
        <v>3813</v>
      </c>
      <c r="D20" s="9" t="s">
        <v>4477</v>
      </c>
      <c r="E20" s="11" t="s">
        <v>4478</v>
      </c>
      <c r="F20" s="11" t="s">
        <v>4479</v>
      </c>
      <c r="G20" s="11" t="s">
        <v>4480</v>
      </c>
      <c r="H20" s="11" t="s">
        <v>4481</v>
      </c>
      <c r="I20" s="11" t="s">
        <v>2868</v>
      </c>
      <c r="J20" s="11" t="s">
        <v>3064</v>
      </c>
      <c r="K20" s="9" t="s">
        <v>828</v>
      </c>
      <c r="L20" s="11" t="s">
        <v>4482</v>
      </c>
      <c r="M20" s="11" t="s">
        <v>4483</v>
      </c>
      <c r="N20" s="11" t="s">
        <v>4484</v>
      </c>
      <c r="O20" s="9" t="s">
        <v>4485</v>
      </c>
      <c r="P20" s="11" t="s">
        <v>4486</v>
      </c>
      <c r="Q20" s="11" t="s">
        <v>4487</v>
      </c>
      <c r="R20" s="9" t="s">
        <v>2918</v>
      </c>
      <c r="S20" s="11" t="s">
        <v>4488</v>
      </c>
      <c r="T20" s="11" t="s">
        <v>4489</v>
      </c>
      <c r="U20" s="11" t="s">
        <v>2774</v>
      </c>
      <c r="V20" s="11" t="s">
        <v>4490</v>
      </c>
      <c r="W20" s="11" t="s">
        <v>2849</v>
      </c>
      <c r="X20" s="11" t="s">
        <v>4491</v>
      </c>
      <c r="Y20" s="9" t="s">
        <v>4492</v>
      </c>
      <c r="Z20" s="11" t="s">
        <v>4493</v>
      </c>
      <c r="AA20" s="11" t="s">
        <v>3729</v>
      </c>
      <c r="AB20" s="11" t="s">
        <v>4494</v>
      </c>
      <c r="AC20" s="11" t="s">
        <v>4495</v>
      </c>
      <c r="AD20" s="9" t="s">
        <v>4496</v>
      </c>
      <c r="AE20" s="11" t="s">
        <v>4497</v>
      </c>
      <c r="AF20" s="11" t="s">
        <v>3048</v>
      </c>
      <c r="AG20" s="11" t="s">
        <v>4498</v>
      </c>
      <c r="AH20" s="11" t="s">
        <v>4499</v>
      </c>
      <c r="AI20" s="11" t="s">
        <v>4500</v>
      </c>
      <c r="AJ20" s="11" t="s">
        <v>4145</v>
      </c>
      <c r="AK20" s="11" t="s">
        <v>2902</v>
      </c>
      <c r="AL20" s="11" t="s">
        <v>4501</v>
      </c>
      <c r="AM20" s="11" t="s">
        <v>4214</v>
      </c>
      <c r="AN20" s="11" t="s">
        <v>3975</v>
      </c>
      <c r="AO20" s="11" t="s">
        <v>4502</v>
      </c>
      <c r="AP20" s="9" t="s">
        <v>2707</v>
      </c>
      <c r="AQ20" s="11" t="s">
        <v>2960</v>
      </c>
      <c r="AR20" s="9" t="s">
        <v>3887</v>
      </c>
      <c r="AS20" s="11" t="s">
        <v>832</v>
      </c>
      <c r="AT20" s="11" t="s">
        <v>4503</v>
      </c>
      <c r="AU20" s="11" t="s">
        <v>4504</v>
      </c>
      <c r="AV20" s="11" t="s">
        <v>2757</v>
      </c>
      <c r="AW20" s="9" t="s">
        <v>2868</v>
      </c>
      <c r="AX20" s="11" t="s">
        <v>1831</v>
      </c>
      <c r="AY20" s="11" t="s">
        <v>2942</v>
      </c>
      <c r="AZ20" s="9" t="s">
        <v>4505</v>
      </c>
      <c r="BA20" s="11" t="s">
        <v>1265</v>
      </c>
      <c r="BB20" s="11" t="s">
        <v>4506</v>
      </c>
      <c r="BC20" s="11" t="s">
        <v>4487</v>
      </c>
      <c r="BD20" s="11" t="s">
        <v>4507</v>
      </c>
      <c r="BE20" s="11" t="s">
        <v>4508</v>
      </c>
      <c r="BF20" s="11" t="s">
        <v>4509</v>
      </c>
      <c r="BG20" s="11" t="s">
        <v>4510</v>
      </c>
      <c r="BH20" s="11" t="s">
        <v>4511</v>
      </c>
      <c r="BI20" s="11" t="s">
        <v>438</v>
      </c>
      <c r="BJ20" s="9" t="s">
        <v>4512</v>
      </c>
      <c r="BK20" s="11" t="s">
        <v>4500</v>
      </c>
      <c r="BL20" s="11" t="s">
        <v>4513</v>
      </c>
      <c r="BM20" s="9" t="s">
        <v>3886</v>
      </c>
      <c r="BN20" s="11" t="s">
        <v>3113</v>
      </c>
      <c r="BO20" s="11" t="s">
        <v>3127</v>
      </c>
      <c r="BP20" s="9" t="s">
        <v>2217</v>
      </c>
      <c r="BQ20" s="11" t="s">
        <v>3978</v>
      </c>
      <c r="BR20" s="11" t="s">
        <v>4514</v>
      </c>
      <c r="BS20" s="9" t="s">
        <v>3975</v>
      </c>
      <c r="BT20" s="11" t="s">
        <v>1856</v>
      </c>
      <c r="BU20" s="11" t="s">
        <v>1355</v>
      </c>
      <c r="BV20" s="9" t="s">
        <v>4220</v>
      </c>
      <c r="BW20" s="11" t="s">
        <v>4515</v>
      </c>
      <c r="BX20" s="11" t="s">
        <v>4516</v>
      </c>
      <c r="BY20" s="9" t="s">
        <v>4517</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40</v>
      </c>
    </row>
    <row r="6" spans="1:77" x14ac:dyDescent="0.3">
      <c r="A6" s="15" t="s">
        <v>4518</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3905</v>
      </c>
      <c r="B13" s="2" t="s">
        <v>4519</v>
      </c>
      <c r="C13" t="s">
        <v>4520</v>
      </c>
      <c r="D13" s="2" t="s">
        <v>4521</v>
      </c>
      <c r="E13" t="s">
        <v>1507</v>
      </c>
      <c r="F13" t="s">
        <v>1901</v>
      </c>
      <c r="G13" t="s">
        <v>2662</v>
      </c>
      <c r="H13" t="s">
        <v>2254</v>
      </c>
      <c r="I13" t="s">
        <v>4522</v>
      </c>
      <c r="J13" t="s">
        <v>642</v>
      </c>
      <c r="K13" s="2" t="s">
        <v>4523</v>
      </c>
      <c r="L13" t="s">
        <v>4524</v>
      </c>
      <c r="M13" t="s">
        <v>4525</v>
      </c>
      <c r="N13" t="s">
        <v>1758</v>
      </c>
      <c r="O13" s="2" t="s">
        <v>331</v>
      </c>
      <c r="P13" t="s">
        <v>4526</v>
      </c>
      <c r="Q13" t="s">
        <v>4527</v>
      </c>
      <c r="R13" s="2" t="s">
        <v>202</v>
      </c>
      <c r="S13" t="s">
        <v>4528</v>
      </c>
      <c r="T13" t="s">
        <v>1511</v>
      </c>
      <c r="U13" t="s">
        <v>1722</v>
      </c>
      <c r="V13" t="s">
        <v>1149</v>
      </c>
      <c r="W13" t="s">
        <v>793</v>
      </c>
      <c r="X13" t="s">
        <v>524</v>
      </c>
      <c r="Y13" s="2" t="s">
        <v>2492</v>
      </c>
      <c r="Z13" t="s">
        <v>716</v>
      </c>
      <c r="AA13" t="s">
        <v>920</v>
      </c>
      <c r="AB13" t="s">
        <v>789</v>
      </c>
      <c r="AC13" t="s">
        <v>784</v>
      </c>
      <c r="AD13" s="2" t="s">
        <v>4529</v>
      </c>
      <c r="AE13" t="s">
        <v>2663</v>
      </c>
      <c r="AF13" t="s">
        <v>3466</v>
      </c>
      <c r="AG13" t="s">
        <v>2990</v>
      </c>
      <c r="AH13" t="s">
        <v>1162</v>
      </c>
      <c r="AI13" t="s">
        <v>3406</v>
      </c>
      <c r="AJ13" t="s">
        <v>1160</v>
      </c>
      <c r="AK13" t="s">
        <v>1102</v>
      </c>
      <c r="AL13" t="s">
        <v>1500</v>
      </c>
      <c r="AM13" t="s">
        <v>4177</v>
      </c>
      <c r="AN13" t="s">
        <v>190</v>
      </c>
      <c r="AO13" t="s">
        <v>1411</v>
      </c>
      <c r="AP13" s="2" t="s">
        <v>3568</v>
      </c>
      <c r="AQ13" t="s">
        <v>4530</v>
      </c>
      <c r="AR13" s="2" t="s">
        <v>493</v>
      </c>
      <c r="AS13" t="s">
        <v>4531</v>
      </c>
      <c r="AT13" t="s">
        <v>4532</v>
      </c>
      <c r="AU13" t="s">
        <v>1104</v>
      </c>
      <c r="AV13" t="s">
        <v>925</v>
      </c>
      <c r="AW13" s="2" t="s">
        <v>3211</v>
      </c>
      <c r="AX13" t="s">
        <v>4533</v>
      </c>
      <c r="AY13" t="s">
        <v>4534</v>
      </c>
      <c r="AZ13" s="2" t="s">
        <v>3065</v>
      </c>
      <c r="BA13" t="s">
        <v>4535</v>
      </c>
      <c r="BB13" t="s">
        <v>726</v>
      </c>
      <c r="BC13" t="s">
        <v>345</v>
      </c>
      <c r="BD13" t="s">
        <v>804</v>
      </c>
      <c r="BE13" t="s">
        <v>2656</v>
      </c>
      <c r="BF13" t="s">
        <v>779</v>
      </c>
      <c r="BG13" t="s">
        <v>1109</v>
      </c>
      <c r="BH13" t="s">
        <v>4536</v>
      </c>
      <c r="BI13" t="s">
        <v>1395</v>
      </c>
      <c r="BJ13" s="2" t="s">
        <v>333</v>
      </c>
      <c r="BK13" t="s">
        <v>4537</v>
      </c>
      <c r="BL13" t="s">
        <v>4538</v>
      </c>
      <c r="BM13" s="2" t="s">
        <v>2670</v>
      </c>
      <c r="BN13" t="s">
        <v>2143</v>
      </c>
      <c r="BO13" t="s">
        <v>4539</v>
      </c>
      <c r="BP13" s="2" t="s">
        <v>4540</v>
      </c>
      <c r="BQ13" t="s">
        <v>1876</v>
      </c>
      <c r="BR13" t="s">
        <v>4541</v>
      </c>
      <c r="BS13" s="2" t="s">
        <v>4542</v>
      </c>
      <c r="BT13" t="s">
        <v>2671</v>
      </c>
      <c r="BU13" t="s">
        <v>3601</v>
      </c>
      <c r="BV13" s="2" t="s">
        <v>4543</v>
      </c>
      <c r="BW13" t="s">
        <v>1703</v>
      </c>
      <c r="BX13" t="s">
        <v>273</v>
      </c>
      <c r="BY13" s="2" t="s">
        <v>4544</v>
      </c>
    </row>
    <row r="14" spans="1:77" x14ac:dyDescent="0.3">
      <c r="A14" s="5" t="s">
        <v>102</v>
      </c>
      <c r="B14" s="2" t="s">
        <v>4545</v>
      </c>
      <c r="C14" t="s">
        <v>4546</v>
      </c>
      <c r="D14" s="2" t="s">
        <v>2550</v>
      </c>
      <c r="E14" t="s">
        <v>4547</v>
      </c>
      <c r="F14" t="s">
        <v>4548</v>
      </c>
      <c r="G14" t="s">
        <v>4549</v>
      </c>
      <c r="H14" t="s">
        <v>4550</v>
      </c>
      <c r="I14" t="s">
        <v>4551</v>
      </c>
      <c r="J14" t="s">
        <v>4552</v>
      </c>
      <c r="K14" s="2" t="s">
        <v>4094</v>
      </c>
      <c r="L14" t="s">
        <v>3348</v>
      </c>
      <c r="M14" t="s">
        <v>4553</v>
      </c>
      <c r="N14" t="s">
        <v>4554</v>
      </c>
      <c r="O14" s="2" t="s">
        <v>3949</v>
      </c>
      <c r="P14" t="s">
        <v>1813</v>
      </c>
      <c r="Q14" t="s">
        <v>4555</v>
      </c>
      <c r="R14" s="2" t="s">
        <v>4556</v>
      </c>
      <c r="S14" t="s">
        <v>4557</v>
      </c>
      <c r="T14" t="s">
        <v>454</v>
      </c>
      <c r="U14" t="s">
        <v>4558</v>
      </c>
      <c r="V14" t="s">
        <v>4360</v>
      </c>
      <c r="W14" t="s">
        <v>4559</v>
      </c>
      <c r="X14" t="s">
        <v>1955</v>
      </c>
      <c r="Y14" s="2" t="s">
        <v>3825</v>
      </c>
      <c r="Z14" t="s">
        <v>4560</v>
      </c>
      <c r="AA14" t="s">
        <v>4561</v>
      </c>
      <c r="AB14" t="s">
        <v>1839</v>
      </c>
      <c r="AC14" t="s">
        <v>4562</v>
      </c>
      <c r="AD14" s="2" t="s">
        <v>4563</v>
      </c>
      <c r="AE14" t="s">
        <v>4564</v>
      </c>
      <c r="AF14" t="s">
        <v>4565</v>
      </c>
      <c r="AG14" t="s">
        <v>3059</v>
      </c>
      <c r="AH14" t="s">
        <v>4566</v>
      </c>
      <c r="AI14" t="s">
        <v>4567</v>
      </c>
      <c r="AJ14" t="s">
        <v>3154</v>
      </c>
      <c r="AK14" t="s">
        <v>4480</v>
      </c>
      <c r="AL14" t="s">
        <v>3013</v>
      </c>
      <c r="AM14" t="s">
        <v>4568</v>
      </c>
      <c r="AN14" t="s">
        <v>2640</v>
      </c>
      <c r="AO14" t="s">
        <v>4569</v>
      </c>
      <c r="AP14" s="2" t="s">
        <v>4570</v>
      </c>
      <c r="AQ14" t="s">
        <v>4571</v>
      </c>
      <c r="AR14" s="2" t="s">
        <v>1428</v>
      </c>
      <c r="AS14" t="s">
        <v>4572</v>
      </c>
      <c r="AT14" t="s">
        <v>3012</v>
      </c>
      <c r="AU14" t="s">
        <v>4573</v>
      </c>
      <c r="AV14" t="s">
        <v>2885</v>
      </c>
      <c r="AW14" s="2" t="s">
        <v>4574</v>
      </c>
      <c r="AX14" t="s">
        <v>4575</v>
      </c>
      <c r="AY14" t="s">
        <v>3418</v>
      </c>
      <c r="AZ14" s="2" t="s">
        <v>3726</v>
      </c>
      <c r="BA14" t="s">
        <v>4576</v>
      </c>
      <c r="BB14" t="s">
        <v>4516</v>
      </c>
      <c r="BC14" t="s">
        <v>3871</v>
      </c>
      <c r="BD14" t="s">
        <v>1198</v>
      </c>
      <c r="BE14" t="s">
        <v>4577</v>
      </c>
      <c r="BF14" t="s">
        <v>4578</v>
      </c>
      <c r="BG14" t="s">
        <v>4579</v>
      </c>
      <c r="BH14" t="s">
        <v>4580</v>
      </c>
      <c r="BI14" t="s">
        <v>4581</v>
      </c>
      <c r="BJ14" s="2" t="s">
        <v>4582</v>
      </c>
      <c r="BK14" t="s">
        <v>3900</v>
      </c>
      <c r="BL14" t="s">
        <v>4583</v>
      </c>
      <c r="BM14" s="2" t="s">
        <v>3638</v>
      </c>
      <c r="BN14" t="s">
        <v>2370</v>
      </c>
      <c r="BO14" t="s">
        <v>4584</v>
      </c>
      <c r="BP14" s="2" t="s">
        <v>3982</v>
      </c>
      <c r="BQ14" t="s">
        <v>4585</v>
      </c>
      <c r="BR14" t="s">
        <v>3615</v>
      </c>
      <c r="BS14" s="2" t="s">
        <v>4586</v>
      </c>
      <c r="BT14" t="s">
        <v>4587</v>
      </c>
      <c r="BU14" t="s">
        <v>4588</v>
      </c>
      <c r="BV14" s="2" t="s">
        <v>4589</v>
      </c>
      <c r="BW14" t="s">
        <v>4590</v>
      </c>
      <c r="BX14" t="s">
        <v>4591</v>
      </c>
      <c r="BY14" s="2" t="s">
        <v>4592</v>
      </c>
    </row>
    <row r="15" spans="1:77" x14ac:dyDescent="0.3">
      <c r="A15" s="5" t="s">
        <v>3995</v>
      </c>
      <c r="B15" s="2" t="s">
        <v>4593</v>
      </c>
      <c r="C15" t="s">
        <v>4594</v>
      </c>
      <c r="D15" s="2" t="s">
        <v>4595</v>
      </c>
      <c r="E15" t="s">
        <v>470</v>
      </c>
      <c r="F15" t="s">
        <v>525</v>
      </c>
      <c r="G15" t="s">
        <v>4596</v>
      </c>
      <c r="H15" t="s">
        <v>2246</v>
      </c>
      <c r="I15" t="s">
        <v>4310</v>
      </c>
      <c r="J15" t="s">
        <v>4597</v>
      </c>
      <c r="K15" s="2" t="s">
        <v>4598</v>
      </c>
      <c r="L15" t="s">
        <v>4599</v>
      </c>
      <c r="M15" t="s">
        <v>2495</v>
      </c>
      <c r="N15" t="s">
        <v>275</v>
      </c>
      <c r="O15" s="2" t="s">
        <v>4600</v>
      </c>
      <c r="P15" t="s">
        <v>4601</v>
      </c>
      <c r="Q15" t="s">
        <v>4602</v>
      </c>
      <c r="R15" s="2" t="s">
        <v>4603</v>
      </c>
      <c r="S15" t="s">
        <v>4604</v>
      </c>
      <c r="T15" t="s">
        <v>4605</v>
      </c>
      <c r="U15" t="s">
        <v>3760</v>
      </c>
      <c r="V15" t="s">
        <v>2139</v>
      </c>
      <c r="W15" t="s">
        <v>1507</v>
      </c>
      <c r="X15" t="s">
        <v>296</v>
      </c>
      <c r="Y15" s="2" t="s">
        <v>4606</v>
      </c>
      <c r="Z15" t="s">
        <v>714</v>
      </c>
      <c r="AA15" t="s">
        <v>4607</v>
      </c>
      <c r="AB15" t="s">
        <v>2150</v>
      </c>
      <c r="AC15" t="s">
        <v>337</v>
      </c>
      <c r="AD15" s="2" t="s">
        <v>4608</v>
      </c>
      <c r="AE15" t="s">
        <v>2263</v>
      </c>
      <c r="AF15" t="s">
        <v>4609</v>
      </c>
      <c r="AG15" t="s">
        <v>4597</v>
      </c>
      <c r="AH15" t="s">
        <v>4253</v>
      </c>
      <c r="AI15" t="s">
        <v>4610</v>
      </c>
      <c r="AJ15" t="s">
        <v>769</v>
      </c>
      <c r="AK15" t="s">
        <v>1785</v>
      </c>
      <c r="AL15" t="s">
        <v>4611</v>
      </c>
      <c r="AM15" t="s">
        <v>2417</v>
      </c>
      <c r="AN15" t="s">
        <v>286</v>
      </c>
      <c r="AO15" t="s">
        <v>2140</v>
      </c>
      <c r="AP15" s="2" t="s">
        <v>4612</v>
      </c>
      <c r="AQ15" t="s">
        <v>4613</v>
      </c>
      <c r="AR15" s="2" t="s">
        <v>4614</v>
      </c>
      <c r="AS15" t="s">
        <v>4615</v>
      </c>
      <c r="AT15" t="s">
        <v>4616</v>
      </c>
      <c r="AU15" t="s">
        <v>4235</v>
      </c>
      <c r="AV15" t="s">
        <v>501</v>
      </c>
      <c r="AW15" s="2" t="s">
        <v>2667</v>
      </c>
      <c r="AX15" t="s">
        <v>4617</v>
      </c>
      <c r="AY15" t="s">
        <v>4618</v>
      </c>
      <c r="AZ15" s="2" t="s">
        <v>3465</v>
      </c>
      <c r="BA15" t="s">
        <v>653</v>
      </c>
      <c r="BB15" t="s">
        <v>4619</v>
      </c>
      <c r="BC15" t="s">
        <v>1764</v>
      </c>
      <c r="BD15" t="s">
        <v>1167</v>
      </c>
      <c r="BE15" t="s">
        <v>900</v>
      </c>
      <c r="BF15" t="s">
        <v>3762</v>
      </c>
      <c r="BG15" t="s">
        <v>3209</v>
      </c>
      <c r="BH15" t="s">
        <v>1486</v>
      </c>
      <c r="BI15" t="s">
        <v>501</v>
      </c>
      <c r="BJ15" s="2" t="s">
        <v>1094</v>
      </c>
      <c r="BK15" t="s">
        <v>4620</v>
      </c>
      <c r="BL15" t="s">
        <v>4621</v>
      </c>
      <c r="BM15" s="2" t="s">
        <v>317</v>
      </c>
      <c r="BN15" t="s">
        <v>4622</v>
      </c>
      <c r="BO15" t="s">
        <v>4623</v>
      </c>
      <c r="BP15" s="2" t="s">
        <v>3331</v>
      </c>
      <c r="BQ15" t="s">
        <v>4624</v>
      </c>
      <c r="BR15" t="s">
        <v>4625</v>
      </c>
      <c r="BS15" s="2" t="s">
        <v>4626</v>
      </c>
      <c r="BT15" t="s">
        <v>4627</v>
      </c>
      <c r="BU15" t="s">
        <v>2487</v>
      </c>
      <c r="BV15" s="2" t="s">
        <v>4628</v>
      </c>
      <c r="BW15" t="s">
        <v>4629</v>
      </c>
      <c r="BX15" t="s">
        <v>4630</v>
      </c>
      <c r="BY15" s="2" t="s">
        <v>517</v>
      </c>
    </row>
    <row r="16" spans="1:77" x14ac:dyDescent="0.3">
      <c r="A16" s="5" t="s">
        <v>102</v>
      </c>
      <c r="B16" s="2" t="s">
        <v>4631</v>
      </c>
      <c r="C16" t="s">
        <v>397</v>
      </c>
      <c r="D16" s="2" t="s">
        <v>4632</v>
      </c>
      <c r="E16" t="s">
        <v>4633</v>
      </c>
      <c r="F16" t="s">
        <v>4634</v>
      </c>
      <c r="G16" t="s">
        <v>554</v>
      </c>
      <c r="H16" t="s">
        <v>4635</v>
      </c>
      <c r="I16" t="s">
        <v>4636</v>
      </c>
      <c r="J16" t="s">
        <v>4637</v>
      </c>
      <c r="K16" s="2" t="s">
        <v>4638</v>
      </c>
      <c r="L16" t="s">
        <v>4639</v>
      </c>
      <c r="M16" t="s">
        <v>4640</v>
      </c>
      <c r="N16" t="s">
        <v>4641</v>
      </c>
      <c r="O16" s="2" t="s">
        <v>4642</v>
      </c>
      <c r="P16" t="s">
        <v>4643</v>
      </c>
      <c r="Q16" t="s">
        <v>3656</v>
      </c>
      <c r="R16" s="2" t="s">
        <v>4644</v>
      </c>
      <c r="S16" t="s">
        <v>4645</v>
      </c>
      <c r="T16" t="s">
        <v>4646</v>
      </c>
      <c r="U16" t="s">
        <v>4647</v>
      </c>
      <c r="V16" t="s">
        <v>4648</v>
      </c>
      <c r="W16" t="s">
        <v>4649</v>
      </c>
      <c r="X16" t="s">
        <v>2615</v>
      </c>
      <c r="Y16" s="2" t="s">
        <v>3516</v>
      </c>
      <c r="Z16" t="s">
        <v>2310</v>
      </c>
      <c r="AA16" t="s">
        <v>4650</v>
      </c>
      <c r="AB16" t="s">
        <v>4651</v>
      </c>
      <c r="AC16" t="s">
        <v>4652</v>
      </c>
      <c r="AD16" s="2" t="s">
        <v>4653</v>
      </c>
      <c r="AE16" t="s">
        <v>4654</v>
      </c>
      <c r="AF16" t="s">
        <v>4655</v>
      </c>
      <c r="AG16" t="s">
        <v>4656</v>
      </c>
      <c r="AH16" t="s">
        <v>4657</v>
      </c>
      <c r="AI16" t="s">
        <v>1806</v>
      </c>
      <c r="AJ16" t="s">
        <v>4658</v>
      </c>
      <c r="AK16" t="s">
        <v>4659</v>
      </c>
      <c r="AL16" t="s">
        <v>4660</v>
      </c>
      <c r="AM16" t="s">
        <v>4661</v>
      </c>
      <c r="AN16" t="s">
        <v>4662</v>
      </c>
      <c r="AO16" t="s">
        <v>4657</v>
      </c>
      <c r="AP16" s="2" t="s">
        <v>4364</v>
      </c>
      <c r="AQ16" t="s">
        <v>3366</v>
      </c>
      <c r="AR16" s="2" t="s">
        <v>4663</v>
      </c>
      <c r="AS16" t="s">
        <v>4664</v>
      </c>
      <c r="AT16" t="s">
        <v>4665</v>
      </c>
      <c r="AU16" t="s">
        <v>435</v>
      </c>
      <c r="AV16" t="s">
        <v>4666</v>
      </c>
      <c r="AW16" s="2" t="s">
        <v>1803</v>
      </c>
      <c r="AX16" t="s">
        <v>4667</v>
      </c>
      <c r="AY16" t="s">
        <v>4668</v>
      </c>
      <c r="AZ16" s="2" t="s">
        <v>4669</v>
      </c>
      <c r="BA16" t="s">
        <v>4670</v>
      </c>
      <c r="BB16" t="s">
        <v>4671</v>
      </c>
      <c r="BC16" t="s">
        <v>4672</v>
      </c>
      <c r="BD16" t="s">
        <v>4673</v>
      </c>
      <c r="BE16" t="s">
        <v>1355</v>
      </c>
      <c r="BF16" t="s">
        <v>4674</v>
      </c>
      <c r="BG16" t="s">
        <v>4675</v>
      </c>
      <c r="BH16" t="s">
        <v>4676</v>
      </c>
      <c r="BI16" t="s">
        <v>4677</v>
      </c>
      <c r="BJ16" s="2" t="s">
        <v>4678</v>
      </c>
      <c r="BK16" t="s">
        <v>4679</v>
      </c>
      <c r="BL16" t="s">
        <v>3723</v>
      </c>
      <c r="BM16" s="2" t="s">
        <v>4680</v>
      </c>
      <c r="BN16" t="s">
        <v>4681</v>
      </c>
      <c r="BO16" t="s">
        <v>4075</v>
      </c>
      <c r="BP16" s="2" t="s">
        <v>4682</v>
      </c>
      <c r="BQ16" t="s">
        <v>4683</v>
      </c>
      <c r="BR16" t="s">
        <v>4684</v>
      </c>
      <c r="BS16" s="2" t="s">
        <v>1607</v>
      </c>
      <c r="BT16" t="s">
        <v>4685</v>
      </c>
      <c r="BU16" t="s">
        <v>4686</v>
      </c>
      <c r="BV16" s="2" t="s">
        <v>2230</v>
      </c>
      <c r="BW16" t="s">
        <v>4687</v>
      </c>
      <c r="BX16" t="s">
        <v>584</v>
      </c>
      <c r="BY16" s="2" t="s">
        <v>4688</v>
      </c>
    </row>
    <row r="17" spans="1:77" x14ac:dyDescent="0.3">
      <c r="A17" s="5" t="s">
        <v>160</v>
      </c>
      <c r="B17" s="2" t="s">
        <v>4689</v>
      </c>
      <c r="C17" t="s">
        <v>4690</v>
      </c>
      <c r="D17" s="2" t="s">
        <v>4405</v>
      </c>
      <c r="E17" t="s">
        <v>1400</v>
      </c>
      <c r="F17" t="s">
        <v>2260</v>
      </c>
      <c r="G17" t="s">
        <v>4691</v>
      </c>
      <c r="H17" t="s">
        <v>674</v>
      </c>
      <c r="I17" t="s">
        <v>4461</v>
      </c>
      <c r="J17" t="s">
        <v>822</v>
      </c>
      <c r="K17" s="2" t="s">
        <v>1404</v>
      </c>
      <c r="L17" t="s">
        <v>3570</v>
      </c>
      <c r="M17" t="s">
        <v>4692</v>
      </c>
      <c r="N17" t="s">
        <v>4693</v>
      </c>
      <c r="O17" s="2" t="s">
        <v>3575</v>
      </c>
      <c r="P17" t="s">
        <v>4694</v>
      </c>
      <c r="Q17" t="s">
        <v>4695</v>
      </c>
      <c r="R17" s="2" t="s">
        <v>4696</v>
      </c>
      <c r="S17" t="s">
        <v>3205</v>
      </c>
      <c r="T17" t="s">
        <v>2683</v>
      </c>
      <c r="U17" t="s">
        <v>1236</v>
      </c>
      <c r="V17" t="s">
        <v>1098</v>
      </c>
      <c r="W17" t="s">
        <v>1109</v>
      </c>
      <c r="X17" t="s">
        <v>3221</v>
      </c>
      <c r="Y17" s="2" t="s">
        <v>4697</v>
      </c>
      <c r="Z17" t="s">
        <v>4698</v>
      </c>
      <c r="AA17" t="s">
        <v>798</v>
      </c>
      <c r="AB17" t="s">
        <v>927</v>
      </c>
      <c r="AC17" t="s">
        <v>903</v>
      </c>
      <c r="AD17" s="2" t="s">
        <v>4699</v>
      </c>
      <c r="AE17" t="s">
        <v>2654</v>
      </c>
      <c r="AF17" t="s">
        <v>1286</v>
      </c>
      <c r="AG17" t="s">
        <v>1483</v>
      </c>
      <c r="AH17" t="s">
        <v>1240</v>
      </c>
      <c r="AI17" t="s">
        <v>777</v>
      </c>
      <c r="AJ17" t="s">
        <v>1284</v>
      </c>
      <c r="AK17" t="s">
        <v>822</v>
      </c>
      <c r="AL17" t="s">
        <v>1483</v>
      </c>
      <c r="AM17" t="s">
        <v>1342</v>
      </c>
      <c r="AN17" t="s">
        <v>775</v>
      </c>
      <c r="AO17" t="s">
        <v>4245</v>
      </c>
      <c r="AP17" s="2" t="s">
        <v>3587</v>
      </c>
      <c r="AQ17" t="s">
        <v>4700</v>
      </c>
      <c r="AR17" s="2" t="s">
        <v>3590</v>
      </c>
      <c r="AS17" t="s">
        <v>2487</v>
      </c>
      <c r="AT17" t="s">
        <v>3765</v>
      </c>
      <c r="AU17" t="s">
        <v>788</v>
      </c>
      <c r="AV17" t="s">
        <v>793</v>
      </c>
      <c r="AW17" s="2" t="s">
        <v>816</v>
      </c>
      <c r="AX17" t="s">
        <v>4701</v>
      </c>
      <c r="AY17" t="s">
        <v>4702</v>
      </c>
      <c r="AZ17" s="2" t="s">
        <v>3404</v>
      </c>
      <c r="BA17" t="s">
        <v>4703</v>
      </c>
      <c r="BB17" t="s">
        <v>470</v>
      </c>
      <c r="BC17" t="s">
        <v>505</v>
      </c>
      <c r="BD17" t="s">
        <v>1004</v>
      </c>
      <c r="BE17" t="s">
        <v>998</v>
      </c>
      <c r="BF17" t="s">
        <v>1105</v>
      </c>
      <c r="BG17" t="s">
        <v>1982</v>
      </c>
      <c r="BH17" t="s">
        <v>743</v>
      </c>
      <c r="BI17" t="s">
        <v>501</v>
      </c>
      <c r="BJ17" s="2" t="s">
        <v>1051</v>
      </c>
      <c r="BK17" t="s">
        <v>4704</v>
      </c>
      <c r="BL17" t="s">
        <v>3781</v>
      </c>
      <c r="BM17" s="2" t="s">
        <v>4705</v>
      </c>
      <c r="BN17" t="s">
        <v>4706</v>
      </c>
      <c r="BO17" t="s">
        <v>1514</v>
      </c>
      <c r="BP17" s="2" t="s">
        <v>4707</v>
      </c>
      <c r="BQ17" t="s">
        <v>1884</v>
      </c>
      <c r="BR17" t="s">
        <v>2159</v>
      </c>
      <c r="BS17" s="2" t="s">
        <v>4708</v>
      </c>
      <c r="BT17" t="s">
        <v>210</v>
      </c>
      <c r="BU17" t="s">
        <v>2990</v>
      </c>
      <c r="BV17" s="2" t="s">
        <v>1703</v>
      </c>
      <c r="BW17" t="s">
        <v>4709</v>
      </c>
      <c r="BX17" t="s">
        <v>4710</v>
      </c>
      <c r="BY17" s="2" t="s">
        <v>3598</v>
      </c>
    </row>
    <row r="18" spans="1:77" x14ac:dyDescent="0.3">
      <c r="A18" s="5" t="s">
        <v>102</v>
      </c>
      <c r="B18" s="2" t="s">
        <v>3254</v>
      </c>
      <c r="C18" t="s">
        <v>4203</v>
      </c>
      <c r="D18" s="2" t="s">
        <v>4451</v>
      </c>
      <c r="E18" t="s">
        <v>4361</v>
      </c>
      <c r="F18" t="s">
        <v>4711</v>
      </c>
      <c r="G18" t="s">
        <v>4712</v>
      </c>
      <c r="H18" t="s">
        <v>4713</v>
      </c>
      <c r="I18" t="s">
        <v>2569</v>
      </c>
      <c r="J18" t="s">
        <v>3030</v>
      </c>
      <c r="K18" s="2" t="s">
        <v>2369</v>
      </c>
      <c r="L18" t="s">
        <v>4456</v>
      </c>
      <c r="M18" t="s">
        <v>4714</v>
      </c>
      <c r="N18" t="s">
        <v>4715</v>
      </c>
      <c r="O18" s="2" t="s">
        <v>2780</v>
      </c>
      <c r="P18" t="s">
        <v>4716</v>
      </c>
      <c r="Q18" t="s">
        <v>4717</v>
      </c>
      <c r="R18" s="2" t="s">
        <v>4718</v>
      </c>
      <c r="S18" t="s">
        <v>2953</v>
      </c>
      <c r="T18" t="s">
        <v>4719</v>
      </c>
      <c r="U18" t="s">
        <v>4720</v>
      </c>
      <c r="V18" t="s">
        <v>4721</v>
      </c>
      <c r="W18" t="s">
        <v>3973</v>
      </c>
      <c r="X18" t="s">
        <v>4722</v>
      </c>
      <c r="Y18" s="2" t="s">
        <v>2551</v>
      </c>
      <c r="Z18" t="s">
        <v>4712</v>
      </c>
      <c r="AA18" t="s">
        <v>4723</v>
      </c>
      <c r="AB18" t="s">
        <v>3017</v>
      </c>
      <c r="AC18" t="s">
        <v>4724</v>
      </c>
      <c r="AD18" s="2" t="s">
        <v>4725</v>
      </c>
      <c r="AE18" t="s">
        <v>3840</v>
      </c>
      <c r="AF18" t="s">
        <v>4726</v>
      </c>
      <c r="AG18" t="s">
        <v>2210</v>
      </c>
      <c r="AH18" t="s">
        <v>4420</v>
      </c>
      <c r="AI18" t="s">
        <v>3966</v>
      </c>
      <c r="AJ18" t="s">
        <v>4727</v>
      </c>
      <c r="AK18" t="s">
        <v>4728</v>
      </c>
      <c r="AL18" t="s">
        <v>4493</v>
      </c>
      <c r="AM18" t="s">
        <v>2941</v>
      </c>
      <c r="AN18" t="s">
        <v>4213</v>
      </c>
      <c r="AO18" t="s">
        <v>4729</v>
      </c>
      <c r="AP18" s="2" t="s">
        <v>4730</v>
      </c>
      <c r="AQ18" t="s">
        <v>4731</v>
      </c>
      <c r="AR18" s="2" t="s">
        <v>4732</v>
      </c>
      <c r="AS18" t="s">
        <v>4724</v>
      </c>
      <c r="AT18" t="s">
        <v>4733</v>
      </c>
      <c r="AU18" t="s">
        <v>4734</v>
      </c>
      <c r="AV18" t="s">
        <v>2185</v>
      </c>
      <c r="AW18" s="2" t="s">
        <v>4735</v>
      </c>
      <c r="AX18" t="s">
        <v>4151</v>
      </c>
      <c r="AY18" t="s">
        <v>4294</v>
      </c>
      <c r="AZ18" s="2" t="s">
        <v>4736</v>
      </c>
      <c r="BA18" t="s">
        <v>4737</v>
      </c>
      <c r="BB18" t="s">
        <v>4738</v>
      </c>
      <c r="BC18" t="s">
        <v>4739</v>
      </c>
      <c r="BD18" t="s">
        <v>4740</v>
      </c>
      <c r="BE18" t="s">
        <v>4741</v>
      </c>
      <c r="BF18" t="s">
        <v>4742</v>
      </c>
      <c r="BG18" t="s">
        <v>2340</v>
      </c>
      <c r="BH18" t="s">
        <v>4591</v>
      </c>
      <c r="BI18" t="s">
        <v>4677</v>
      </c>
      <c r="BJ18" s="2" t="s">
        <v>4743</v>
      </c>
      <c r="BK18" t="s">
        <v>4744</v>
      </c>
      <c r="BL18" t="s">
        <v>3993</v>
      </c>
      <c r="BM18" s="2" t="s">
        <v>4558</v>
      </c>
      <c r="BN18" t="s">
        <v>2727</v>
      </c>
      <c r="BO18" t="s">
        <v>4733</v>
      </c>
      <c r="BP18" s="2" t="s">
        <v>4745</v>
      </c>
      <c r="BQ18" t="s">
        <v>4746</v>
      </c>
      <c r="BR18" t="s">
        <v>4726</v>
      </c>
      <c r="BS18" s="2" t="s">
        <v>3880</v>
      </c>
      <c r="BT18" t="s">
        <v>4747</v>
      </c>
      <c r="BU18" t="s">
        <v>4562</v>
      </c>
      <c r="BV18" s="2" t="s">
        <v>4748</v>
      </c>
      <c r="BW18" t="s">
        <v>4749</v>
      </c>
      <c r="BX18" t="s">
        <v>4750</v>
      </c>
      <c r="BY18" s="2" t="s">
        <v>3168</v>
      </c>
    </row>
    <row r="19" spans="1:77" x14ac:dyDescent="0.3">
      <c r="A19" s="5" t="s">
        <v>3855</v>
      </c>
      <c r="B19" s="2" t="s">
        <v>4751</v>
      </c>
      <c r="C19" t="s">
        <v>4752</v>
      </c>
      <c r="D19" s="2" t="s">
        <v>809</v>
      </c>
      <c r="E19" t="s">
        <v>521</v>
      </c>
      <c r="F19" t="s">
        <v>2250</v>
      </c>
      <c r="G19" t="s">
        <v>3920</v>
      </c>
      <c r="H19" t="s">
        <v>2276</v>
      </c>
      <c r="I19" t="s">
        <v>3762</v>
      </c>
      <c r="J19" t="s">
        <v>477</v>
      </c>
      <c r="K19" s="2" t="s">
        <v>1981</v>
      </c>
      <c r="L19" t="s">
        <v>4118</v>
      </c>
      <c r="M19" t="s">
        <v>4115</v>
      </c>
      <c r="N19" t="s">
        <v>1994</v>
      </c>
      <c r="O19" s="2" t="s">
        <v>2244</v>
      </c>
      <c r="P19" t="s">
        <v>4753</v>
      </c>
      <c r="Q19" t="s">
        <v>488</v>
      </c>
      <c r="R19" s="2" t="s">
        <v>1658</v>
      </c>
      <c r="S19" t="s">
        <v>2681</v>
      </c>
      <c r="T19" t="s">
        <v>4102</v>
      </c>
      <c r="U19" t="s">
        <v>787</v>
      </c>
      <c r="V19" t="s">
        <v>4025</v>
      </c>
      <c r="W19" t="s">
        <v>1282</v>
      </c>
      <c r="X19" t="s">
        <v>1414</v>
      </c>
      <c r="Y19" s="2" t="s">
        <v>1758</v>
      </c>
      <c r="Z19" t="s">
        <v>1096</v>
      </c>
      <c r="AA19" t="s">
        <v>920</v>
      </c>
      <c r="AB19" t="s">
        <v>1004</v>
      </c>
      <c r="AC19" t="s">
        <v>784</v>
      </c>
      <c r="AD19" s="2" t="s">
        <v>250</v>
      </c>
      <c r="AE19" t="s">
        <v>2412</v>
      </c>
      <c r="AF19" t="s">
        <v>1056</v>
      </c>
      <c r="AG19" t="s">
        <v>1339</v>
      </c>
      <c r="AH19" t="s">
        <v>771</v>
      </c>
      <c r="AI19" t="s">
        <v>1174</v>
      </c>
      <c r="AJ19" t="s">
        <v>1097</v>
      </c>
      <c r="AK19" t="s">
        <v>816</v>
      </c>
      <c r="AL19" t="s">
        <v>818</v>
      </c>
      <c r="AM19" t="s">
        <v>267</v>
      </c>
      <c r="AN19" t="s">
        <v>1095</v>
      </c>
      <c r="AO19" t="s">
        <v>1285</v>
      </c>
      <c r="AP19" s="2" t="s">
        <v>369</v>
      </c>
      <c r="AQ19" t="s">
        <v>4753</v>
      </c>
      <c r="AR19" s="2" t="s">
        <v>3786</v>
      </c>
      <c r="AS19" t="s">
        <v>4754</v>
      </c>
      <c r="AT19" t="s">
        <v>4755</v>
      </c>
      <c r="AU19" t="s">
        <v>4756</v>
      </c>
      <c r="AV19" t="s">
        <v>791</v>
      </c>
      <c r="AW19" s="2" t="s">
        <v>992</v>
      </c>
      <c r="AX19" t="s">
        <v>4757</v>
      </c>
      <c r="AY19" t="s">
        <v>4758</v>
      </c>
      <c r="AZ19" s="2" t="s">
        <v>4329</v>
      </c>
      <c r="BA19" t="s">
        <v>2683</v>
      </c>
      <c r="BB19" t="s">
        <v>4755</v>
      </c>
      <c r="BC19" t="s">
        <v>1150</v>
      </c>
      <c r="BD19" t="s">
        <v>999</v>
      </c>
      <c r="BE19" t="s">
        <v>1007</v>
      </c>
      <c r="BF19" t="s">
        <v>919</v>
      </c>
      <c r="BG19" t="s">
        <v>1100</v>
      </c>
      <c r="BH19" t="s">
        <v>4759</v>
      </c>
      <c r="BI19" t="s">
        <v>349</v>
      </c>
      <c r="BJ19" s="2" t="s">
        <v>367</v>
      </c>
      <c r="BK19" t="s">
        <v>1159</v>
      </c>
      <c r="BL19" t="s">
        <v>490</v>
      </c>
      <c r="BM19" s="2" t="s">
        <v>1898</v>
      </c>
      <c r="BN19" t="s">
        <v>513</v>
      </c>
      <c r="BO19" t="s">
        <v>4760</v>
      </c>
      <c r="BP19" s="2" t="s">
        <v>4236</v>
      </c>
      <c r="BQ19" t="s">
        <v>2693</v>
      </c>
      <c r="BR19" t="s">
        <v>4758</v>
      </c>
      <c r="BS19" s="2" t="s">
        <v>2251</v>
      </c>
      <c r="BT19" t="s">
        <v>1337</v>
      </c>
      <c r="BU19" t="s">
        <v>266</v>
      </c>
      <c r="BV19" s="2" t="s">
        <v>1891</v>
      </c>
      <c r="BW19" t="s">
        <v>4761</v>
      </c>
      <c r="BX19" t="s">
        <v>4762</v>
      </c>
      <c r="BY19" s="2" t="s">
        <v>4763</v>
      </c>
    </row>
    <row r="20" spans="1:77" x14ac:dyDescent="0.3">
      <c r="A20" s="10" t="s">
        <v>102</v>
      </c>
      <c r="B20" s="9" t="s">
        <v>4764</v>
      </c>
      <c r="C20" s="11" t="s">
        <v>4721</v>
      </c>
      <c r="D20" s="9" t="s">
        <v>4765</v>
      </c>
      <c r="E20" s="11" t="s">
        <v>4167</v>
      </c>
      <c r="F20" s="11" t="s">
        <v>4478</v>
      </c>
      <c r="G20" s="11" t="s">
        <v>4766</v>
      </c>
      <c r="H20" s="11" t="s">
        <v>2020</v>
      </c>
      <c r="I20" s="11" t="s">
        <v>2877</v>
      </c>
      <c r="J20" s="11" t="s">
        <v>2018</v>
      </c>
      <c r="K20" s="9" t="s">
        <v>4767</v>
      </c>
      <c r="L20" s="11" t="s">
        <v>4768</v>
      </c>
      <c r="M20" s="11" t="s">
        <v>2793</v>
      </c>
      <c r="N20" s="11" t="s">
        <v>4578</v>
      </c>
      <c r="O20" s="9" t="s">
        <v>4769</v>
      </c>
      <c r="P20" s="11" t="s">
        <v>4265</v>
      </c>
      <c r="Q20" s="11" t="s">
        <v>4770</v>
      </c>
      <c r="R20" s="9" t="s">
        <v>4771</v>
      </c>
      <c r="S20" s="11" t="s">
        <v>2885</v>
      </c>
      <c r="T20" s="11" t="s">
        <v>4132</v>
      </c>
      <c r="U20" s="11" t="s">
        <v>4772</v>
      </c>
      <c r="V20" s="11" t="s">
        <v>4773</v>
      </c>
      <c r="W20" s="11" t="s">
        <v>4774</v>
      </c>
      <c r="X20" s="11" t="s">
        <v>1198</v>
      </c>
      <c r="Y20" s="9" t="s">
        <v>3835</v>
      </c>
      <c r="Z20" s="11" t="s">
        <v>4775</v>
      </c>
      <c r="AA20" s="11" t="s">
        <v>4482</v>
      </c>
      <c r="AB20" s="11" t="s">
        <v>4776</v>
      </c>
      <c r="AC20" s="11" t="s">
        <v>2770</v>
      </c>
      <c r="AD20" s="9" t="s">
        <v>4777</v>
      </c>
      <c r="AE20" s="11" t="s">
        <v>4778</v>
      </c>
      <c r="AF20" s="11" t="s">
        <v>4779</v>
      </c>
      <c r="AG20" s="11" t="s">
        <v>3749</v>
      </c>
      <c r="AH20" s="11" t="s">
        <v>4780</v>
      </c>
      <c r="AI20" s="11" t="s">
        <v>4781</v>
      </c>
      <c r="AJ20" s="11" t="s">
        <v>3793</v>
      </c>
      <c r="AK20" s="11" t="s">
        <v>4782</v>
      </c>
      <c r="AL20" s="11" t="s">
        <v>4783</v>
      </c>
      <c r="AM20" s="11" t="s">
        <v>2890</v>
      </c>
      <c r="AN20" s="11" t="s">
        <v>4784</v>
      </c>
      <c r="AO20" s="11" t="s">
        <v>4785</v>
      </c>
      <c r="AP20" s="9" t="s">
        <v>4786</v>
      </c>
      <c r="AQ20" s="11" t="s">
        <v>3885</v>
      </c>
      <c r="AR20" s="9" t="s">
        <v>1452</v>
      </c>
      <c r="AS20" s="11" t="s">
        <v>4787</v>
      </c>
      <c r="AT20" s="11" t="s">
        <v>4788</v>
      </c>
      <c r="AU20" s="11" t="s">
        <v>2733</v>
      </c>
      <c r="AV20" s="11" t="s">
        <v>1379</v>
      </c>
      <c r="AW20" s="9" t="s">
        <v>4789</v>
      </c>
      <c r="AX20" s="11" t="s">
        <v>4790</v>
      </c>
      <c r="AY20" s="11" t="s">
        <v>4791</v>
      </c>
      <c r="AZ20" s="9" t="s">
        <v>4792</v>
      </c>
      <c r="BA20" s="11" t="s">
        <v>4793</v>
      </c>
      <c r="BB20" s="11" t="s">
        <v>1949</v>
      </c>
      <c r="BC20" s="11" t="s">
        <v>2027</v>
      </c>
      <c r="BD20" s="11" t="s">
        <v>2783</v>
      </c>
      <c r="BE20" s="11" t="s">
        <v>2389</v>
      </c>
      <c r="BF20" s="11" t="s">
        <v>4794</v>
      </c>
      <c r="BG20" s="11" t="s">
        <v>3652</v>
      </c>
      <c r="BH20" s="11" t="s">
        <v>4795</v>
      </c>
      <c r="BI20" s="11" t="s">
        <v>4796</v>
      </c>
      <c r="BJ20" s="9" t="s">
        <v>4797</v>
      </c>
      <c r="BK20" s="11" t="s">
        <v>4798</v>
      </c>
      <c r="BL20" s="11" t="s">
        <v>3903</v>
      </c>
      <c r="BM20" s="9" t="s">
        <v>3990</v>
      </c>
      <c r="BN20" s="11" t="s">
        <v>4799</v>
      </c>
      <c r="BO20" s="11" t="s">
        <v>4794</v>
      </c>
      <c r="BP20" s="9" t="s">
        <v>4800</v>
      </c>
      <c r="BQ20" s="11" t="s">
        <v>1198</v>
      </c>
      <c r="BR20" s="11" t="s">
        <v>2799</v>
      </c>
      <c r="BS20" s="9" t="s">
        <v>4801</v>
      </c>
      <c r="BT20" s="11" t="s">
        <v>4802</v>
      </c>
      <c r="BU20" s="11" t="s">
        <v>3029</v>
      </c>
      <c r="BV20" s="9" t="s">
        <v>4517</v>
      </c>
      <c r="BW20" s="11" t="s">
        <v>1451</v>
      </c>
      <c r="BX20" s="11" t="s">
        <v>4803</v>
      </c>
      <c r="BY20" s="9" t="s">
        <v>4804</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43</v>
      </c>
    </row>
    <row r="6" spans="1:77" x14ac:dyDescent="0.3">
      <c r="A6" s="15" t="s">
        <v>4805</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ht="33" x14ac:dyDescent="0.3">
      <c r="A13" s="5" t="s">
        <v>4806</v>
      </c>
      <c r="B13" s="2" t="s">
        <v>4807</v>
      </c>
      <c r="C13" t="s">
        <v>4808</v>
      </c>
      <c r="D13" s="2" t="s">
        <v>4809</v>
      </c>
      <c r="E13" t="s">
        <v>4810</v>
      </c>
      <c r="F13" t="s">
        <v>4811</v>
      </c>
      <c r="G13" t="s">
        <v>3771</v>
      </c>
      <c r="H13" t="s">
        <v>4812</v>
      </c>
      <c r="I13" t="s">
        <v>4813</v>
      </c>
      <c r="J13" t="s">
        <v>4184</v>
      </c>
      <c r="K13" s="2" t="s">
        <v>273</v>
      </c>
      <c r="L13" t="s">
        <v>4814</v>
      </c>
      <c r="M13" t="s">
        <v>4815</v>
      </c>
      <c r="N13" t="s">
        <v>4816</v>
      </c>
      <c r="O13" s="2" t="s">
        <v>4817</v>
      </c>
      <c r="P13" t="s">
        <v>3457</v>
      </c>
      <c r="Q13" t="s">
        <v>4818</v>
      </c>
      <c r="R13" s="2" t="s">
        <v>4819</v>
      </c>
      <c r="S13" t="s">
        <v>4820</v>
      </c>
      <c r="T13" t="s">
        <v>1468</v>
      </c>
      <c r="U13" t="s">
        <v>2101</v>
      </c>
      <c r="V13" t="s">
        <v>1722</v>
      </c>
      <c r="W13" t="s">
        <v>2101</v>
      </c>
      <c r="X13" t="s">
        <v>469</v>
      </c>
      <c r="Y13" s="2" t="s">
        <v>4821</v>
      </c>
      <c r="Z13" t="s">
        <v>2656</v>
      </c>
      <c r="AA13" t="s">
        <v>1338</v>
      </c>
      <c r="AB13" t="s">
        <v>1990</v>
      </c>
      <c r="AC13" t="s">
        <v>779</v>
      </c>
      <c r="AD13" s="2" t="s">
        <v>4822</v>
      </c>
      <c r="AE13" t="s">
        <v>3199</v>
      </c>
      <c r="AF13" t="s">
        <v>2268</v>
      </c>
      <c r="AG13" t="s">
        <v>1637</v>
      </c>
      <c r="AH13" t="s">
        <v>2142</v>
      </c>
      <c r="AI13" t="s">
        <v>3577</v>
      </c>
      <c r="AJ13" t="s">
        <v>2807</v>
      </c>
      <c r="AK13" t="s">
        <v>713</v>
      </c>
      <c r="AL13" t="s">
        <v>4823</v>
      </c>
      <c r="AM13" t="s">
        <v>4824</v>
      </c>
      <c r="AN13" t="s">
        <v>2690</v>
      </c>
      <c r="AO13" t="s">
        <v>3935</v>
      </c>
      <c r="AP13" s="2" t="s">
        <v>4825</v>
      </c>
      <c r="AQ13" t="s">
        <v>4397</v>
      </c>
      <c r="AR13" s="2" t="s">
        <v>4826</v>
      </c>
      <c r="AS13" t="s">
        <v>4827</v>
      </c>
      <c r="AT13" t="s">
        <v>4828</v>
      </c>
      <c r="AU13" t="s">
        <v>2084</v>
      </c>
      <c r="AV13" t="s">
        <v>4011</v>
      </c>
      <c r="AW13" s="2" t="s">
        <v>2697</v>
      </c>
      <c r="AX13" t="s">
        <v>4412</v>
      </c>
      <c r="AY13" t="s">
        <v>4829</v>
      </c>
      <c r="AZ13" s="2" t="s">
        <v>4830</v>
      </c>
      <c r="BA13" t="s">
        <v>4831</v>
      </c>
      <c r="BB13" t="s">
        <v>4832</v>
      </c>
      <c r="BC13" t="s">
        <v>2265</v>
      </c>
      <c r="BD13" t="s">
        <v>2808</v>
      </c>
      <c r="BE13" t="s">
        <v>920</v>
      </c>
      <c r="BF13" t="s">
        <v>3579</v>
      </c>
      <c r="BG13" t="s">
        <v>2658</v>
      </c>
      <c r="BH13" t="s">
        <v>2162</v>
      </c>
      <c r="BI13" t="s">
        <v>186</v>
      </c>
      <c r="BJ13" s="2" t="s">
        <v>3407</v>
      </c>
      <c r="BK13" t="s">
        <v>4833</v>
      </c>
      <c r="BL13" t="s">
        <v>1655</v>
      </c>
      <c r="BM13" s="2" t="s">
        <v>642</v>
      </c>
      <c r="BN13" t="s">
        <v>4834</v>
      </c>
      <c r="BO13" t="s">
        <v>3395</v>
      </c>
      <c r="BP13" s="2" t="s">
        <v>4835</v>
      </c>
      <c r="BQ13" t="s">
        <v>4836</v>
      </c>
      <c r="BR13" t="s">
        <v>4837</v>
      </c>
      <c r="BS13" s="2" t="s">
        <v>4838</v>
      </c>
      <c r="BT13" t="s">
        <v>4839</v>
      </c>
      <c r="BU13" t="s">
        <v>374</v>
      </c>
      <c r="BV13" s="2" t="s">
        <v>4840</v>
      </c>
      <c r="BW13" t="s">
        <v>4841</v>
      </c>
      <c r="BX13" t="s">
        <v>4842</v>
      </c>
      <c r="BY13" s="2" t="s">
        <v>1640</v>
      </c>
    </row>
    <row r="14" spans="1:77" x14ac:dyDescent="0.3">
      <c r="A14" s="5" t="s">
        <v>102</v>
      </c>
      <c r="B14" s="2" t="s">
        <v>4843</v>
      </c>
      <c r="C14" t="s">
        <v>4844</v>
      </c>
      <c r="D14" s="2" t="s">
        <v>4845</v>
      </c>
      <c r="E14" t="s">
        <v>4846</v>
      </c>
      <c r="F14" t="s">
        <v>4847</v>
      </c>
      <c r="G14" t="s">
        <v>4848</v>
      </c>
      <c r="H14" t="s">
        <v>4849</v>
      </c>
      <c r="I14" t="s">
        <v>4850</v>
      </c>
      <c r="J14" t="s">
        <v>4345</v>
      </c>
      <c r="K14" s="2" t="s">
        <v>4851</v>
      </c>
      <c r="L14" t="s">
        <v>4852</v>
      </c>
      <c r="M14" t="s">
        <v>4853</v>
      </c>
      <c r="N14" t="s">
        <v>1946</v>
      </c>
      <c r="O14" s="2" t="s">
        <v>4854</v>
      </c>
      <c r="P14" t="s">
        <v>3073</v>
      </c>
      <c r="Q14" t="s">
        <v>4855</v>
      </c>
      <c r="R14" s="2" t="s">
        <v>4856</v>
      </c>
      <c r="S14" t="s">
        <v>4857</v>
      </c>
      <c r="T14" t="s">
        <v>4858</v>
      </c>
      <c r="U14" t="s">
        <v>4373</v>
      </c>
      <c r="V14" t="s">
        <v>3511</v>
      </c>
      <c r="W14" t="s">
        <v>4859</v>
      </c>
      <c r="X14" t="s">
        <v>4860</v>
      </c>
      <c r="Y14" s="2" t="s">
        <v>3287</v>
      </c>
      <c r="Z14" t="s">
        <v>4861</v>
      </c>
      <c r="AA14" t="s">
        <v>425</v>
      </c>
      <c r="AB14" t="s">
        <v>4862</v>
      </c>
      <c r="AC14" t="s">
        <v>1798</v>
      </c>
      <c r="AD14" s="2" t="s">
        <v>4863</v>
      </c>
      <c r="AE14" t="s">
        <v>4864</v>
      </c>
      <c r="AF14" t="s">
        <v>4263</v>
      </c>
      <c r="AG14" t="s">
        <v>4865</v>
      </c>
      <c r="AH14" t="s">
        <v>4866</v>
      </c>
      <c r="AI14" t="s">
        <v>4867</v>
      </c>
      <c r="AJ14" t="s">
        <v>4868</v>
      </c>
      <c r="AK14" t="s">
        <v>4356</v>
      </c>
      <c r="AL14" t="s">
        <v>4869</v>
      </c>
      <c r="AM14" t="s">
        <v>590</v>
      </c>
      <c r="AN14" t="s">
        <v>4870</v>
      </c>
      <c r="AO14" t="s">
        <v>4871</v>
      </c>
      <c r="AP14" s="2" t="s">
        <v>4872</v>
      </c>
      <c r="AQ14" t="s">
        <v>4873</v>
      </c>
      <c r="AR14" s="2" t="s">
        <v>4874</v>
      </c>
      <c r="AS14" t="s">
        <v>4875</v>
      </c>
      <c r="AT14" t="s">
        <v>4876</v>
      </c>
      <c r="AU14" t="s">
        <v>4877</v>
      </c>
      <c r="AV14" t="s">
        <v>4878</v>
      </c>
      <c r="AW14" s="2" t="s">
        <v>4879</v>
      </c>
      <c r="AX14" t="s">
        <v>4880</v>
      </c>
      <c r="AY14" t="s">
        <v>4881</v>
      </c>
      <c r="AZ14" s="2" t="s">
        <v>4156</v>
      </c>
      <c r="BA14" t="s">
        <v>4882</v>
      </c>
      <c r="BB14" t="s">
        <v>4883</v>
      </c>
      <c r="BC14" t="s">
        <v>4884</v>
      </c>
      <c r="BD14" t="s">
        <v>4885</v>
      </c>
      <c r="BE14" t="s">
        <v>4886</v>
      </c>
      <c r="BF14" t="s">
        <v>4887</v>
      </c>
      <c r="BG14" t="s">
        <v>4888</v>
      </c>
      <c r="BH14" t="s">
        <v>4889</v>
      </c>
      <c r="BI14" t="s">
        <v>3286</v>
      </c>
      <c r="BJ14" s="2" t="s">
        <v>4890</v>
      </c>
      <c r="BK14" t="s">
        <v>4891</v>
      </c>
      <c r="BL14" t="s">
        <v>4892</v>
      </c>
      <c r="BM14" s="2" t="s">
        <v>4893</v>
      </c>
      <c r="BN14" t="s">
        <v>4894</v>
      </c>
      <c r="BO14" t="s">
        <v>4162</v>
      </c>
      <c r="BP14" s="2" t="s">
        <v>4895</v>
      </c>
      <c r="BQ14" t="s">
        <v>4896</v>
      </c>
      <c r="BR14" t="s">
        <v>4897</v>
      </c>
      <c r="BS14" s="2" t="s">
        <v>4898</v>
      </c>
      <c r="BT14" t="s">
        <v>4899</v>
      </c>
      <c r="BU14" t="s">
        <v>4900</v>
      </c>
      <c r="BV14" s="2" t="s">
        <v>4901</v>
      </c>
      <c r="BW14" t="s">
        <v>4902</v>
      </c>
      <c r="BX14" t="s">
        <v>4903</v>
      </c>
      <c r="BY14" s="2" t="s">
        <v>4904</v>
      </c>
    </row>
    <row r="15" spans="1:77" ht="33" x14ac:dyDescent="0.3">
      <c r="A15" s="5" t="s">
        <v>4905</v>
      </c>
      <c r="B15" s="2" t="s">
        <v>4906</v>
      </c>
      <c r="C15" t="s">
        <v>4907</v>
      </c>
      <c r="D15" s="2" t="s">
        <v>4908</v>
      </c>
      <c r="E15" t="s">
        <v>651</v>
      </c>
      <c r="F15" t="s">
        <v>2466</v>
      </c>
      <c r="G15" t="s">
        <v>3227</v>
      </c>
      <c r="H15" t="s">
        <v>2123</v>
      </c>
      <c r="I15" t="s">
        <v>4909</v>
      </c>
      <c r="J15" t="s">
        <v>279</v>
      </c>
      <c r="K15" s="2" t="s">
        <v>1651</v>
      </c>
      <c r="L15" t="s">
        <v>4910</v>
      </c>
      <c r="M15" t="s">
        <v>4911</v>
      </c>
      <c r="N15" t="s">
        <v>4703</v>
      </c>
      <c r="O15" s="2" t="s">
        <v>4912</v>
      </c>
      <c r="P15" t="s">
        <v>2160</v>
      </c>
      <c r="Q15" t="s">
        <v>4913</v>
      </c>
      <c r="R15" s="2" t="s">
        <v>4914</v>
      </c>
      <c r="S15" t="s">
        <v>4915</v>
      </c>
      <c r="T15" t="s">
        <v>4916</v>
      </c>
      <c r="U15" t="s">
        <v>295</v>
      </c>
      <c r="V15" t="s">
        <v>1279</v>
      </c>
      <c r="W15" t="s">
        <v>1394</v>
      </c>
      <c r="X15" t="s">
        <v>4917</v>
      </c>
      <c r="Y15" s="2" t="s">
        <v>4918</v>
      </c>
      <c r="Z15" t="s">
        <v>2986</v>
      </c>
      <c r="AA15" t="s">
        <v>905</v>
      </c>
      <c r="AB15" t="s">
        <v>1097</v>
      </c>
      <c r="AC15" t="s">
        <v>1003</v>
      </c>
      <c r="AD15" s="2" t="s">
        <v>4919</v>
      </c>
      <c r="AE15" t="s">
        <v>4920</v>
      </c>
      <c r="AF15" t="s">
        <v>4921</v>
      </c>
      <c r="AG15" t="s">
        <v>4922</v>
      </c>
      <c r="AH15" t="s">
        <v>2139</v>
      </c>
      <c r="AI15" t="s">
        <v>4923</v>
      </c>
      <c r="AJ15" t="s">
        <v>4698</v>
      </c>
      <c r="AK15" t="s">
        <v>1985</v>
      </c>
      <c r="AL15" t="s">
        <v>4823</v>
      </c>
      <c r="AM15" t="s">
        <v>3313</v>
      </c>
      <c r="AN15" t="s">
        <v>3471</v>
      </c>
      <c r="AO15" t="s">
        <v>4924</v>
      </c>
      <c r="AP15" s="2" t="s">
        <v>4180</v>
      </c>
      <c r="AQ15" t="s">
        <v>4925</v>
      </c>
      <c r="AR15" s="2" t="s">
        <v>4926</v>
      </c>
      <c r="AS15" t="s">
        <v>4927</v>
      </c>
      <c r="AT15" t="s">
        <v>4242</v>
      </c>
      <c r="AU15" t="s">
        <v>1176</v>
      </c>
      <c r="AV15" t="s">
        <v>1103</v>
      </c>
      <c r="AW15" s="2" t="s">
        <v>765</v>
      </c>
      <c r="AX15" t="s">
        <v>4928</v>
      </c>
      <c r="AY15" t="s">
        <v>4104</v>
      </c>
      <c r="AZ15" s="2" t="s">
        <v>3466</v>
      </c>
      <c r="BA15" t="s">
        <v>4929</v>
      </c>
      <c r="BB15" t="s">
        <v>4930</v>
      </c>
      <c r="BC15" t="s">
        <v>3401</v>
      </c>
      <c r="BD15" t="s">
        <v>996</v>
      </c>
      <c r="BE15" t="s">
        <v>4931</v>
      </c>
      <c r="BF15" t="s">
        <v>1284</v>
      </c>
      <c r="BG15" t="s">
        <v>1338</v>
      </c>
      <c r="BH15" t="s">
        <v>660</v>
      </c>
      <c r="BI15" t="s">
        <v>1152</v>
      </c>
      <c r="BJ15" s="2" t="s">
        <v>345</v>
      </c>
      <c r="BK15" t="s">
        <v>3785</v>
      </c>
      <c r="BL15" t="s">
        <v>4932</v>
      </c>
      <c r="BM15" s="2" t="s">
        <v>2123</v>
      </c>
      <c r="BN15" t="s">
        <v>4933</v>
      </c>
      <c r="BO15" t="s">
        <v>4828</v>
      </c>
      <c r="BP15" s="2" t="s">
        <v>2061</v>
      </c>
      <c r="BQ15" t="s">
        <v>3201</v>
      </c>
      <c r="BR15" t="s">
        <v>4934</v>
      </c>
      <c r="BS15" s="2" t="s">
        <v>4935</v>
      </c>
      <c r="BT15" t="s">
        <v>4936</v>
      </c>
      <c r="BU15" t="s">
        <v>3907</v>
      </c>
      <c r="BV15" s="2" t="s">
        <v>4937</v>
      </c>
      <c r="BW15" t="s">
        <v>4938</v>
      </c>
      <c r="BX15" t="s">
        <v>4939</v>
      </c>
      <c r="BY15" s="2" t="s">
        <v>4940</v>
      </c>
    </row>
    <row r="16" spans="1:77" x14ac:dyDescent="0.3">
      <c r="A16" s="5" t="s">
        <v>102</v>
      </c>
      <c r="B16" s="2" t="s">
        <v>4941</v>
      </c>
      <c r="C16" t="s">
        <v>4386</v>
      </c>
      <c r="D16" s="2" t="s">
        <v>4942</v>
      </c>
      <c r="E16" t="s">
        <v>4943</v>
      </c>
      <c r="F16" t="s">
        <v>1813</v>
      </c>
      <c r="G16" t="s">
        <v>4944</v>
      </c>
      <c r="H16" t="s">
        <v>2750</v>
      </c>
      <c r="I16" t="s">
        <v>4945</v>
      </c>
      <c r="J16" t="s">
        <v>4946</v>
      </c>
      <c r="K16" s="2" t="s">
        <v>4947</v>
      </c>
      <c r="L16" t="s">
        <v>3391</v>
      </c>
      <c r="M16" t="s">
        <v>4948</v>
      </c>
      <c r="N16" t="s">
        <v>2515</v>
      </c>
      <c r="O16" s="2" t="s">
        <v>4949</v>
      </c>
      <c r="P16" t="s">
        <v>4950</v>
      </c>
      <c r="Q16" t="s">
        <v>3295</v>
      </c>
      <c r="R16" s="2" t="s">
        <v>4951</v>
      </c>
      <c r="S16" t="s">
        <v>4952</v>
      </c>
      <c r="T16" t="s">
        <v>3529</v>
      </c>
      <c r="U16" t="s">
        <v>4953</v>
      </c>
      <c r="V16" t="s">
        <v>4954</v>
      </c>
      <c r="W16" t="s">
        <v>4955</v>
      </c>
      <c r="X16" t="s">
        <v>4956</v>
      </c>
      <c r="Y16" s="2" t="s">
        <v>3514</v>
      </c>
      <c r="Z16" t="s">
        <v>2847</v>
      </c>
      <c r="AA16" t="s">
        <v>4130</v>
      </c>
      <c r="AB16" t="s">
        <v>4957</v>
      </c>
      <c r="AC16" t="s">
        <v>4958</v>
      </c>
      <c r="AD16" s="2" t="s">
        <v>4959</v>
      </c>
      <c r="AE16" t="s">
        <v>4960</v>
      </c>
      <c r="AF16" t="s">
        <v>4961</v>
      </c>
      <c r="AG16" t="s">
        <v>4089</v>
      </c>
      <c r="AH16" t="s">
        <v>4962</v>
      </c>
      <c r="AI16" t="s">
        <v>4963</v>
      </c>
      <c r="AJ16" t="s">
        <v>4964</v>
      </c>
      <c r="AK16" t="s">
        <v>4965</v>
      </c>
      <c r="AL16" t="s">
        <v>4966</v>
      </c>
      <c r="AM16" t="s">
        <v>4967</v>
      </c>
      <c r="AN16" t="s">
        <v>4968</v>
      </c>
      <c r="AO16" t="s">
        <v>4969</v>
      </c>
      <c r="AP16" s="2" t="s">
        <v>4639</v>
      </c>
      <c r="AQ16" t="s">
        <v>3657</v>
      </c>
      <c r="AR16" s="2" t="s">
        <v>4970</v>
      </c>
      <c r="AS16" t="s">
        <v>4971</v>
      </c>
      <c r="AT16" t="s">
        <v>3261</v>
      </c>
      <c r="AU16" t="s">
        <v>406</v>
      </c>
      <c r="AV16" t="s">
        <v>4972</v>
      </c>
      <c r="AW16" s="2" t="s">
        <v>4973</v>
      </c>
      <c r="AX16" t="s">
        <v>4974</v>
      </c>
      <c r="AY16" t="s">
        <v>4975</v>
      </c>
      <c r="AZ16" s="2" t="s">
        <v>4136</v>
      </c>
      <c r="BA16" t="s">
        <v>4976</v>
      </c>
      <c r="BB16" t="s">
        <v>4977</v>
      </c>
      <c r="BC16" t="s">
        <v>4978</v>
      </c>
      <c r="BD16" t="s">
        <v>4979</v>
      </c>
      <c r="BE16" t="s">
        <v>4980</v>
      </c>
      <c r="BF16" t="s">
        <v>2903</v>
      </c>
      <c r="BG16" t="s">
        <v>4981</v>
      </c>
      <c r="BH16" t="s">
        <v>4982</v>
      </c>
      <c r="BI16" t="s">
        <v>4171</v>
      </c>
      <c r="BJ16" s="2" t="s">
        <v>3267</v>
      </c>
      <c r="BK16" t="s">
        <v>4983</v>
      </c>
      <c r="BL16" t="s">
        <v>4984</v>
      </c>
      <c r="BM16" s="2" t="s">
        <v>4985</v>
      </c>
      <c r="BN16" t="s">
        <v>4986</v>
      </c>
      <c r="BO16" t="s">
        <v>4987</v>
      </c>
      <c r="BP16" s="2" t="s">
        <v>4988</v>
      </c>
      <c r="BQ16" t="s">
        <v>4716</v>
      </c>
      <c r="BR16" t="s">
        <v>4989</v>
      </c>
      <c r="BS16" s="2" t="s">
        <v>4990</v>
      </c>
      <c r="BT16" t="s">
        <v>3274</v>
      </c>
      <c r="BU16" t="s">
        <v>4991</v>
      </c>
      <c r="BV16" s="2" t="s">
        <v>4992</v>
      </c>
      <c r="BW16" t="s">
        <v>4993</v>
      </c>
      <c r="BX16" t="s">
        <v>3631</v>
      </c>
      <c r="BY16" s="2" t="s">
        <v>4343</v>
      </c>
    </row>
    <row r="17" spans="1:77" x14ac:dyDescent="0.3">
      <c r="A17" s="5" t="s">
        <v>3855</v>
      </c>
      <c r="B17" s="2" t="s">
        <v>4994</v>
      </c>
      <c r="C17" t="s">
        <v>4995</v>
      </c>
      <c r="D17" s="2" t="s">
        <v>2479</v>
      </c>
      <c r="E17" t="s">
        <v>3858</v>
      </c>
      <c r="F17" t="s">
        <v>4996</v>
      </c>
      <c r="G17" t="s">
        <v>4997</v>
      </c>
      <c r="H17" t="s">
        <v>4998</v>
      </c>
      <c r="I17" t="s">
        <v>3690</v>
      </c>
      <c r="J17" t="s">
        <v>1161</v>
      </c>
      <c r="K17" s="2" t="s">
        <v>2139</v>
      </c>
      <c r="L17" t="s">
        <v>4999</v>
      </c>
      <c r="M17" t="s">
        <v>287</v>
      </c>
      <c r="N17" t="s">
        <v>2493</v>
      </c>
      <c r="O17" s="2" t="s">
        <v>5000</v>
      </c>
      <c r="P17" t="s">
        <v>5001</v>
      </c>
      <c r="Q17" t="s">
        <v>5002</v>
      </c>
      <c r="R17" s="2" t="s">
        <v>5003</v>
      </c>
      <c r="S17" t="s">
        <v>5004</v>
      </c>
      <c r="T17" t="s">
        <v>3678</v>
      </c>
      <c r="U17" t="s">
        <v>1489</v>
      </c>
      <c r="V17" t="s">
        <v>1148</v>
      </c>
      <c r="W17" t="s">
        <v>1489</v>
      </c>
      <c r="X17" t="s">
        <v>5005</v>
      </c>
      <c r="Y17" s="2" t="s">
        <v>2692</v>
      </c>
      <c r="Z17" t="s">
        <v>510</v>
      </c>
      <c r="AA17" t="s">
        <v>992</v>
      </c>
      <c r="AB17" t="s">
        <v>794</v>
      </c>
      <c r="AC17" t="s">
        <v>1003</v>
      </c>
      <c r="AD17" s="2" t="s">
        <v>5006</v>
      </c>
      <c r="AE17" t="s">
        <v>1984</v>
      </c>
      <c r="AF17" t="s">
        <v>1348</v>
      </c>
      <c r="AG17" t="s">
        <v>5007</v>
      </c>
      <c r="AH17" t="s">
        <v>5008</v>
      </c>
      <c r="AI17" t="s">
        <v>2101</v>
      </c>
      <c r="AJ17" t="s">
        <v>787</v>
      </c>
      <c r="AK17" t="s">
        <v>1348</v>
      </c>
      <c r="AL17" t="s">
        <v>1986</v>
      </c>
      <c r="AM17" t="s">
        <v>262</v>
      </c>
      <c r="AN17" t="s">
        <v>367</v>
      </c>
      <c r="AO17" t="s">
        <v>1164</v>
      </c>
      <c r="AP17" s="2" t="s">
        <v>1763</v>
      </c>
      <c r="AQ17" t="s">
        <v>4001</v>
      </c>
      <c r="AR17" s="2" t="s">
        <v>4753</v>
      </c>
      <c r="AS17" t="s">
        <v>5009</v>
      </c>
      <c r="AT17" t="s">
        <v>2485</v>
      </c>
      <c r="AU17" t="s">
        <v>1096</v>
      </c>
      <c r="AV17" t="s">
        <v>1336</v>
      </c>
      <c r="AW17" s="2" t="s">
        <v>2808</v>
      </c>
      <c r="AX17" t="s">
        <v>5010</v>
      </c>
      <c r="AY17" t="s">
        <v>1637</v>
      </c>
      <c r="AZ17" s="2" t="s">
        <v>5011</v>
      </c>
      <c r="BA17" t="s">
        <v>5012</v>
      </c>
      <c r="BB17" t="s">
        <v>5013</v>
      </c>
      <c r="BC17" t="s">
        <v>1109</v>
      </c>
      <c r="BD17" t="s">
        <v>897</v>
      </c>
      <c r="BE17" t="s">
        <v>794</v>
      </c>
      <c r="BF17" t="s">
        <v>2471</v>
      </c>
      <c r="BG17" t="s">
        <v>2987</v>
      </c>
      <c r="BH17" t="s">
        <v>4708</v>
      </c>
      <c r="BI17" t="s">
        <v>4462</v>
      </c>
      <c r="BJ17" s="2" t="s">
        <v>3404</v>
      </c>
      <c r="BK17" t="s">
        <v>3669</v>
      </c>
      <c r="BL17" t="s">
        <v>4918</v>
      </c>
      <c r="BM17" s="2" t="s">
        <v>3672</v>
      </c>
      <c r="BN17" t="s">
        <v>637</v>
      </c>
      <c r="BO17" t="s">
        <v>5014</v>
      </c>
      <c r="BP17" s="2" t="s">
        <v>5015</v>
      </c>
      <c r="BQ17" t="s">
        <v>513</v>
      </c>
      <c r="BR17" t="s">
        <v>1889</v>
      </c>
      <c r="BS17" s="2" t="s">
        <v>3679</v>
      </c>
      <c r="BT17" t="s">
        <v>2099</v>
      </c>
      <c r="BU17" t="s">
        <v>2430</v>
      </c>
      <c r="BV17" s="2" t="s">
        <v>5016</v>
      </c>
      <c r="BW17" t="s">
        <v>5017</v>
      </c>
      <c r="BX17" t="s">
        <v>5018</v>
      </c>
      <c r="BY17" s="2" t="s">
        <v>5019</v>
      </c>
    </row>
    <row r="18" spans="1:77" x14ac:dyDescent="0.3">
      <c r="A18" s="10" t="s">
        <v>102</v>
      </c>
      <c r="B18" s="9" t="s">
        <v>5020</v>
      </c>
      <c r="C18" s="11" t="s">
        <v>5021</v>
      </c>
      <c r="D18" s="9" t="s">
        <v>5022</v>
      </c>
      <c r="E18" s="11" t="s">
        <v>5023</v>
      </c>
      <c r="F18" s="11" t="s">
        <v>5024</v>
      </c>
      <c r="G18" s="11" t="s">
        <v>5025</v>
      </c>
      <c r="H18" s="11" t="s">
        <v>4435</v>
      </c>
      <c r="I18" s="11" t="s">
        <v>5026</v>
      </c>
      <c r="J18" s="11" t="s">
        <v>4487</v>
      </c>
      <c r="K18" s="9" t="s">
        <v>4509</v>
      </c>
      <c r="L18" s="11" t="s">
        <v>5027</v>
      </c>
      <c r="M18" s="11" t="s">
        <v>3028</v>
      </c>
      <c r="N18" s="11" t="s">
        <v>5028</v>
      </c>
      <c r="O18" s="9" t="s">
        <v>4488</v>
      </c>
      <c r="P18" s="11" t="s">
        <v>5029</v>
      </c>
      <c r="Q18" s="11" t="s">
        <v>5030</v>
      </c>
      <c r="R18" s="9" t="s">
        <v>4449</v>
      </c>
      <c r="S18" s="11" t="s">
        <v>5031</v>
      </c>
      <c r="T18" s="11" t="s">
        <v>5032</v>
      </c>
      <c r="U18" s="11" t="s">
        <v>5033</v>
      </c>
      <c r="V18" s="11" t="s">
        <v>4860</v>
      </c>
      <c r="W18" s="11" t="s">
        <v>3235</v>
      </c>
      <c r="X18" s="11" t="s">
        <v>5034</v>
      </c>
      <c r="Y18" s="9" t="s">
        <v>5035</v>
      </c>
      <c r="Z18" s="11" t="s">
        <v>4131</v>
      </c>
      <c r="AA18" s="11" t="s">
        <v>5036</v>
      </c>
      <c r="AB18" s="11" t="s">
        <v>4146</v>
      </c>
      <c r="AC18" s="11" t="s">
        <v>5037</v>
      </c>
      <c r="AD18" s="9" t="s">
        <v>5038</v>
      </c>
      <c r="AE18" s="11" t="s">
        <v>3939</v>
      </c>
      <c r="AF18" s="11" t="s">
        <v>2903</v>
      </c>
      <c r="AG18" s="11" t="s">
        <v>5039</v>
      </c>
      <c r="AH18" s="11" t="s">
        <v>4159</v>
      </c>
      <c r="AI18" s="11" t="s">
        <v>3942</v>
      </c>
      <c r="AJ18" s="11" t="s">
        <v>5040</v>
      </c>
      <c r="AK18" s="11" t="s">
        <v>5041</v>
      </c>
      <c r="AL18" s="11" t="s">
        <v>4719</v>
      </c>
      <c r="AM18" s="11" t="s">
        <v>4748</v>
      </c>
      <c r="AN18" s="11" t="s">
        <v>4742</v>
      </c>
      <c r="AO18" s="11" t="s">
        <v>5042</v>
      </c>
      <c r="AP18" s="9" t="s">
        <v>5043</v>
      </c>
      <c r="AQ18" s="11" t="s">
        <v>4730</v>
      </c>
      <c r="AR18" s="9" t="s">
        <v>4784</v>
      </c>
      <c r="AS18" s="11" t="s">
        <v>5044</v>
      </c>
      <c r="AT18" s="11" t="s">
        <v>3735</v>
      </c>
      <c r="AU18" s="11" t="s">
        <v>5045</v>
      </c>
      <c r="AV18" s="11" t="s">
        <v>4590</v>
      </c>
      <c r="AW18" s="9" t="s">
        <v>5046</v>
      </c>
      <c r="AX18" s="11" t="s">
        <v>5047</v>
      </c>
      <c r="AY18" s="11" t="s">
        <v>3041</v>
      </c>
      <c r="AZ18" s="9" t="s">
        <v>5048</v>
      </c>
      <c r="BA18" s="11" t="s">
        <v>4216</v>
      </c>
      <c r="BB18" s="11" t="s">
        <v>5049</v>
      </c>
      <c r="BC18" s="11" t="s">
        <v>4195</v>
      </c>
      <c r="BD18" s="11" t="s">
        <v>5050</v>
      </c>
      <c r="BE18" s="11" t="s">
        <v>5051</v>
      </c>
      <c r="BF18" s="11" t="s">
        <v>5052</v>
      </c>
      <c r="BG18" s="11" t="s">
        <v>5053</v>
      </c>
      <c r="BH18" s="11" t="s">
        <v>3105</v>
      </c>
      <c r="BI18" s="11" t="s">
        <v>5054</v>
      </c>
      <c r="BJ18" s="9" t="s">
        <v>5055</v>
      </c>
      <c r="BK18" s="11" t="s">
        <v>5056</v>
      </c>
      <c r="BL18" s="11" t="s">
        <v>4487</v>
      </c>
      <c r="BM18" s="9" t="s">
        <v>2533</v>
      </c>
      <c r="BN18" s="11" t="s">
        <v>3875</v>
      </c>
      <c r="BO18" s="11" t="s">
        <v>5057</v>
      </c>
      <c r="BP18" s="9" t="s">
        <v>5058</v>
      </c>
      <c r="BQ18" s="11" t="s">
        <v>5053</v>
      </c>
      <c r="BR18" s="11" t="s">
        <v>5059</v>
      </c>
      <c r="BS18" s="9" t="s">
        <v>5060</v>
      </c>
      <c r="BT18" s="11" t="s">
        <v>5061</v>
      </c>
      <c r="BU18" s="11" t="s">
        <v>4515</v>
      </c>
      <c r="BV18" s="9" t="s">
        <v>4418</v>
      </c>
      <c r="BW18" s="11" t="s">
        <v>4886</v>
      </c>
      <c r="BX18" s="11" t="s">
        <v>5062</v>
      </c>
      <c r="BY18" s="9" t="s">
        <v>3822</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46</v>
      </c>
    </row>
    <row r="6" spans="1:77" x14ac:dyDescent="0.3">
      <c r="A6" s="15" t="s">
        <v>5063</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ht="33" x14ac:dyDescent="0.3">
      <c r="A13" s="5" t="s">
        <v>4806</v>
      </c>
      <c r="B13" s="2" t="s">
        <v>5064</v>
      </c>
      <c r="C13" t="s">
        <v>3554</v>
      </c>
      <c r="D13" s="2" t="s">
        <v>5065</v>
      </c>
      <c r="E13" t="s">
        <v>4015</v>
      </c>
      <c r="F13" t="s">
        <v>5066</v>
      </c>
      <c r="G13" t="s">
        <v>5067</v>
      </c>
      <c r="H13" t="s">
        <v>5004</v>
      </c>
      <c r="I13" t="s">
        <v>3764</v>
      </c>
      <c r="J13" t="s">
        <v>5015</v>
      </c>
      <c r="K13" s="2" t="s">
        <v>5068</v>
      </c>
      <c r="L13" t="s">
        <v>5069</v>
      </c>
      <c r="M13" t="s">
        <v>5070</v>
      </c>
      <c r="N13" t="s">
        <v>5071</v>
      </c>
      <c r="O13" s="2" t="s">
        <v>5072</v>
      </c>
      <c r="P13" t="s">
        <v>3674</v>
      </c>
      <c r="Q13" t="s">
        <v>724</v>
      </c>
      <c r="R13" s="2" t="s">
        <v>5073</v>
      </c>
      <c r="S13" t="s">
        <v>5074</v>
      </c>
      <c r="T13" t="s">
        <v>3232</v>
      </c>
      <c r="U13" t="s">
        <v>1484</v>
      </c>
      <c r="V13" t="s">
        <v>1409</v>
      </c>
      <c r="W13" t="s">
        <v>2698</v>
      </c>
      <c r="X13" t="s">
        <v>5075</v>
      </c>
      <c r="Y13" s="2" t="s">
        <v>4181</v>
      </c>
      <c r="Z13" t="s">
        <v>2142</v>
      </c>
      <c r="AA13" t="s">
        <v>1098</v>
      </c>
      <c r="AB13" t="s">
        <v>1241</v>
      </c>
      <c r="AC13" t="s">
        <v>902</v>
      </c>
      <c r="AD13" s="2" t="s">
        <v>5076</v>
      </c>
      <c r="AE13" t="s">
        <v>4462</v>
      </c>
      <c r="AF13" t="s">
        <v>2138</v>
      </c>
      <c r="AG13" t="s">
        <v>2122</v>
      </c>
      <c r="AH13" t="s">
        <v>1339</v>
      </c>
      <c r="AI13" t="s">
        <v>1761</v>
      </c>
      <c r="AJ13" t="s">
        <v>816</v>
      </c>
      <c r="AK13" t="s">
        <v>1494</v>
      </c>
      <c r="AL13" t="s">
        <v>3781</v>
      </c>
      <c r="AM13" t="s">
        <v>4824</v>
      </c>
      <c r="AN13" t="s">
        <v>1408</v>
      </c>
      <c r="AO13" t="s">
        <v>1867</v>
      </c>
      <c r="AP13" s="2" t="s">
        <v>3930</v>
      </c>
      <c r="AQ13" t="s">
        <v>5077</v>
      </c>
      <c r="AR13" s="2" t="s">
        <v>5078</v>
      </c>
      <c r="AS13" t="s">
        <v>5079</v>
      </c>
      <c r="AT13" t="s">
        <v>5080</v>
      </c>
      <c r="AU13" t="s">
        <v>3214</v>
      </c>
      <c r="AV13" t="s">
        <v>1001</v>
      </c>
      <c r="AW13" s="2" t="s">
        <v>1724</v>
      </c>
      <c r="AX13" t="s">
        <v>5081</v>
      </c>
      <c r="AY13" t="s">
        <v>5082</v>
      </c>
      <c r="AZ13" s="2" t="s">
        <v>811</v>
      </c>
      <c r="BA13" t="s">
        <v>5083</v>
      </c>
      <c r="BB13" t="s">
        <v>5084</v>
      </c>
      <c r="BC13" t="s">
        <v>3690</v>
      </c>
      <c r="BD13" t="s">
        <v>1239</v>
      </c>
      <c r="BE13" t="s">
        <v>1722</v>
      </c>
      <c r="BF13" t="s">
        <v>766</v>
      </c>
      <c r="BG13" t="s">
        <v>1987</v>
      </c>
      <c r="BH13" t="s">
        <v>1744</v>
      </c>
      <c r="BI13" t="s">
        <v>1332</v>
      </c>
      <c r="BJ13" s="2" t="s">
        <v>336</v>
      </c>
      <c r="BK13" t="s">
        <v>4008</v>
      </c>
      <c r="BL13" t="s">
        <v>5085</v>
      </c>
      <c r="BM13" s="2" t="s">
        <v>4708</v>
      </c>
      <c r="BN13" t="s">
        <v>5086</v>
      </c>
      <c r="BO13" t="s">
        <v>5087</v>
      </c>
      <c r="BP13" s="2" t="s">
        <v>4397</v>
      </c>
      <c r="BQ13" t="s">
        <v>1709</v>
      </c>
      <c r="BR13" t="s">
        <v>5088</v>
      </c>
      <c r="BS13" s="2" t="s">
        <v>5089</v>
      </c>
      <c r="BT13" t="s">
        <v>724</v>
      </c>
      <c r="BU13" t="s">
        <v>2056</v>
      </c>
      <c r="BV13" s="2" t="s">
        <v>5090</v>
      </c>
      <c r="BW13" t="s">
        <v>3584</v>
      </c>
      <c r="BX13" t="s">
        <v>5091</v>
      </c>
      <c r="BY13" s="2" t="s">
        <v>5092</v>
      </c>
    </row>
    <row r="14" spans="1:77" x14ac:dyDescent="0.3">
      <c r="A14" s="5" t="s">
        <v>102</v>
      </c>
      <c r="B14" s="2" t="s">
        <v>5093</v>
      </c>
      <c r="C14" t="s">
        <v>3602</v>
      </c>
      <c r="D14" s="2" t="s">
        <v>5094</v>
      </c>
      <c r="E14" t="s">
        <v>5095</v>
      </c>
      <c r="F14" t="s">
        <v>5096</v>
      </c>
      <c r="G14" t="s">
        <v>1792</v>
      </c>
      <c r="H14" t="s">
        <v>5097</v>
      </c>
      <c r="I14" t="s">
        <v>5098</v>
      </c>
      <c r="J14" t="s">
        <v>2715</v>
      </c>
      <c r="K14" s="2" t="s">
        <v>5099</v>
      </c>
      <c r="L14" t="s">
        <v>5100</v>
      </c>
      <c r="M14" t="s">
        <v>5101</v>
      </c>
      <c r="N14" t="s">
        <v>1933</v>
      </c>
      <c r="O14" s="2" t="s">
        <v>5102</v>
      </c>
      <c r="P14" t="s">
        <v>4592</v>
      </c>
      <c r="Q14" t="s">
        <v>3373</v>
      </c>
      <c r="R14" s="2" t="s">
        <v>5103</v>
      </c>
      <c r="S14" t="s">
        <v>5104</v>
      </c>
      <c r="T14" t="s">
        <v>5105</v>
      </c>
      <c r="U14" t="s">
        <v>4369</v>
      </c>
      <c r="V14" t="s">
        <v>5106</v>
      </c>
      <c r="W14" t="s">
        <v>5107</v>
      </c>
      <c r="X14" t="s">
        <v>5108</v>
      </c>
      <c r="Y14" s="2" t="s">
        <v>3074</v>
      </c>
      <c r="Z14" t="s">
        <v>5109</v>
      </c>
      <c r="AA14" t="s">
        <v>5110</v>
      </c>
      <c r="AB14" t="s">
        <v>5111</v>
      </c>
      <c r="AC14" t="s">
        <v>5112</v>
      </c>
      <c r="AD14" s="2" t="s">
        <v>5113</v>
      </c>
      <c r="AE14" t="s">
        <v>5114</v>
      </c>
      <c r="AF14" t="s">
        <v>5115</v>
      </c>
      <c r="AG14" t="s">
        <v>5116</v>
      </c>
      <c r="AH14" t="s">
        <v>5117</v>
      </c>
      <c r="AI14" t="s">
        <v>5118</v>
      </c>
      <c r="AJ14" t="s">
        <v>5119</v>
      </c>
      <c r="AK14" t="s">
        <v>5120</v>
      </c>
      <c r="AL14" t="s">
        <v>5121</v>
      </c>
      <c r="AM14" t="s">
        <v>5122</v>
      </c>
      <c r="AN14" t="s">
        <v>5123</v>
      </c>
      <c r="AO14" t="s">
        <v>5124</v>
      </c>
      <c r="AP14" s="2" t="s">
        <v>5125</v>
      </c>
      <c r="AQ14" t="s">
        <v>5126</v>
      </c>
      <c r="AR14" s="2" t="s">
        <v>5127</v>
      </c>
      <c r="AS14" t="s">
        <v>4063</v>
      </c>
      <c r="AT14" t="s">
        <v>3615</v>
      </c>
      <c r="AU14" t="s">
        <v>5128</v>
      </c>
      <c r="AV14" t="s">
        <v>5125</v>
      </c>
      <c r="AW14" s="2" t="s">
        <v>4658</v>
      </c>
      <c r="AX14" t="s">
        <v>5129</v>
      </c>
      <c r="AY14" t="s">
        <v>5130</v>
      </c>
      <c r="AZ14" s="2" t="s">
        <v>5131</v>
      </c>
      <c r="BA14" t="s">
        <v>4953</v>
      </c>
      <c r="BB14" t="s">
        <v>5132</v>
      </c>
      <c r="BC14" t="s">
        <v>5133</v>
      </c>
      <c r="BD14" t="s">
        <v>5134</v>
      </c>
      <c r="BE14" t="s">
        <v>5135</v>
      </c>
      <c r="BF14" t="s">
        <v>5136</v>
      </c>
      <c r="BG14" t="s">
        <v>1827</v>
      </c>
      <c r="BH14" t="s">
        <v>3160</v>
      </c>
      <c r="BI14" t="s">
        <v>3189</v>
      </c>
      <c r="BJ14" s="2" t="s">
        <v>5137</v>
      </c>
      <c r="BK14" t="s">
        <v>2522</v>
      </c>
      <c r="BL14" t="s">
        <v>5138</v>
      </c>
      <c r="BM14" s="2" t="s">
        <v>5139</v>
      </c>
      <c r="BN14" t="s">
        <v>3542</v>
      </c>
      <c r="BO14" t="s">
        <v>5140</v>
      </c>
      <c r="BP14" s="2" t="s">
        <v>3499</v>
      </c>
      <c r="BQ14" t="s">
        <v>2838</v>
      </c>
      <c r="BR14" t="s">
        <v>2560</v>
      </c>
      <c r="BS14" s="2" t="s">
        <v>5141</v>
      </c>
      <c r="BT14" t="s">
        <v>5142</v>
      </c>
      <c r="BU14" t="s">
        <v>3157</v>
      </c>
      <c r="BV14" s="2" t="s">
        <v>2744</v>
      </c>
      <c r="BW14" t="s">
        <v>5143</v>
      </c>
      <c r="BX14" t="s">
        <v>3517</v>
      </c>
      <c r="BY14" s="2" t="s">
        <v>5144</v>
      </c>
    </row>
    <row r="15" spans="1:77" ht="33" x14ac:dyDescent="0.3">
      <c r="A15" s="5" t="s">
        <v>4905</v>
      </c>
      <c r="B15" s="2" t="s">
        <v>5145</v>
      </c>
      <c r="C15" t="s">
        <v>5146</v>
      </c>
      <c r="D15" s="2" t="s">
        <v>5147</v>
      </c>
      <c r="E15" t="s">
        <v>2134</v>
      </c>
      <c r="F15" t="s">
        <v>4694</v>
      </c>
      <c r="G15" t="s">
        <v>637</v>
      </c>
      <c r="H15" t="s">
        <v>5148</v>
      </c>
      <c r="I15" t="s">
        <v>5149</v>
      </c>
      <c r="J15" t="s">
        <v>5150</v>
      </c>
      <c r="K15" s="2" t="s">
        <v>5071</v>
      </c>
      <c r="L15" t="s">
        <v>3333</v>
      </c>
      <c r="M15" t="s">
        <v>4623</v>
      </c>
      <c r="N15" t="s">
        <v>5151</v>
      </c>
      <c r="O15" s="2" t="s">
        <v>5152</v>
      </c>
      <c r="P15" t="s">
        <v>3331</v>
      </c>
      <c r="Q15" t="s">
        <v>5153</v>
      </c>
      <c r="R15" s="2" t="s">
        <v>3316</v>
      </c>
      <c r="S15" t="s">
        <v>5154</v>
      </c>
      <c r="T15" t="s">
        <v>3455</v>
      </c>
      <c r="U15" t="s">
        <v>189</v>
      </c>
      <c r="V15" t="s">
        <v>1175</v>
      </c>
      <c r="W15" t="s">
        <v>2077</v>
      </c>
      <c r="X15" t="s">
        <v>5155</v>
      </c>
      <c r="Y15" s="2" t="s">
        <v>4920</v>
      </c>
      <c r="Z15" t="s">
        <v>2077</v>
      </c>
      <c r="AA15" t="s">
        <v>808</v>
      </c>
      <c r="AB15" t="s">
        <v>1240</v>
      </c>
      <c r="AC15" t="s">
        <v>924</v>
      </c>
      <c r="AD15" s="2" t="s">
        <v>5156</v>
      </c>
      <c r="AE15" t="s">
        <v>2670</v>
      </c>
      <c r="AF15" t="s">
        <v>742</v>
      </c>
      <c r="AG15" t="s">
        <v>4708</v>
      </c>
      <c r="AH15" t="s">
        <v>1147</v>
      </c>
      <c r="AI15" t="s">
        <v>2134</v>
      </c>
      <c r="AJ15" t="s">
        <v>1515</v>
      </c>
      <c r="AK15" t="s">
        <v>4409</v>
      </c>
      <c r="AL15" t="s">
        <v>2096</v>
      </c>
      <c r="AM15" t="s">
        <v>1772</v>
      </c>
      <c r="AN15" t="s">
        <v>298</v>
      </c>
      <c r="AO15" t="s">
        <v>3202</v>
      </c>
      <c r="AP15" s="2" t="s">
        <v>1630</v>
      </c>
      <c r="AQ15" t="s">
        <v>5157</v>
      </c>
      <c r="AR15" s="2" t="s">
        <v>5158</v>
      </c>
      <c r="AS15" t="s">
        <v>5159</v>
      </c>
      <c r="AT15" t="s">
        <v>5160</v>
      </c>
      <c r="AU15" t="s">
        <v>490</v>
      </c>
      <c r="AV15" t="s">
        <v>766</v>
      </c>
      <c r="AW15" s="2" t="s">
        <v>1400</v>
      </c>
      <c r="AX15" t="s">
        <v>5161</v>
      </c>
      <c r="AY15" t="s">
        <v>5162</v>
      </c>
      <c r="AZ15" s="2" t="s">
        <v>2142</v>
      </c>
      <c r="BA15" t="s">
        <v>1755</v>
      </c>
      <c r="BB15" t="s">
        <v>5163</v>
      </c>
      <c r="BC15" t="s">
        <v>671</v>
      </c>
      <c r="BD15" t="s">
        <v>716</v>
      </c>
      <c r="BE15" t="s">
        <v>1395</v>
      </c>
      <c r="BF15" t="s">
        <v>2355</v>
      </c>
      <c r="BG15" t="s">
        <v>2491</v>
      </c>
      <c r="BH15" t="s">
        <v>5164</v>
      </c>
      <c r="BI15" t="s">
        <v>3209</v>
      </c>
      <c r="BJ15" s="2" t="s">
        <v>1051</v>
      </c>
      <c r="BK15" t="s">
        <v>5165</v>
      </c>
      <c r="BL15" t="s">
        <v>5166</v>
      </c>
      <c r="BM15" s="2" t="s">
        <v>331</v>
      </c>
      <c r="BN15" t="s">
        <v>5167</v>
      </c>
      <c r="BO15" t="s">
        <v>5168</v>
      </c>
      <c r="BP15" s="2" t="s">
        <v>5169</v>
      </c>
      <c r="BQ15" t="s">
        <v>3222</v>
      </c>
      <c r="BR15" t="s">
        <v>5170</v>
      </c>
      <c r="BS15" s="2" t="s">
        <v>5171</v>
      </c>
      <c r="BT15" t="s">
        <v>5172</v>
      </c>
      <c r="BU15" t="s">
        <v>5173</v>
      </c>
      <c r="BV15" s="2" t="s">
        <v>5174</v>
      </c>
      <c r="BW15" t="s">
        <v>5175</v>
      </c>
      <c r="BX15" t="s">
        <v>5176</v>
      </c>
      <c r="BY15" s="2" t="s">
        <v>5177</v>
      </c>
    </row>
    <row r="16" spans="1:77" x14ac:dyDescent="0.3">
      <c r="A16" s="5" t="s">
        <v>102</v>
      </c>
      <c r="B16" s="2" t="s">
        <v>5178</v>
      </c>
      <c r="C16" t="s">
        <v>5179</v>
      </c>
      <c r="D16" s="2" t="s">
        <v>4342</v>
      </c>
      <c r="E16" t="s">
        <v>5180</v>
      </c>
      <c r="F16" t="s">
        <v>5181</v>
      </c>
      <c r="G16" t="s">
        <v>5182</v>
      </c>
      <c r="H16" t="s">
        <v>2180</v>
      </c>
      <c r="I16" t="s">
        <v>5183</v>
      </c>
      <c r="J16" t="s">
        <v>5184</v>
      </c>
      <c r="K16" s="2" t="s">
        <v>5185</v>
      </c>
      <c r="L16" t="s">
        <v>2936</v>
      </c>
      <c r="M16" t="s">
        <v>5186</v>
      </c>
      <c r="N16" t="s">
        <v>5187</v>
      </c>
      <c r="O16" s="2" t="s">
        <v>5188</v>
      </c>
      <c r="P16" t="s">
        <v>3080</v>
      </c>
      <c r="Q16" t="s">
        <v>5189</v>
      </c>
      <c r="R16" s="2" t="s">
        <v>2850</v>
      </c>
      <c r="S16" t="s">
        <v>5190</v>
      </c>
      <c r="T16" t="s">
        <v>5191</v>
      </c>
      <c r="U16" t="s">
        <v>5192</v>
      </c>
      <c r="V16" t="s">
        <v>5193</v>
      </c>
      <c r="W16" t="s">
        <v>5194</v>
      </c>
      <c r="X16" t="s">
        <v>4039</v>
      </c>
      <c r="Y16" s="2" t="s">
        <v>5195</v>
      </c>
      <c r="Z16" t="s">
        <v>5133</v>
      </c>
      <c r="AA16" t="s">
        <v>4355</v>
      </c>
      <c r="AB16" t="s">
        <v>5196</v>
      </c>
      <c r="AC16" t="s">
        <v>5197</v>
      </c>
      <c r="AD16" s="2" t="s">
        <v>5198</v>
      </c>
      <c r="AE16" t="s">
        <v>5199</v>
      </c>
      <c r="AF16" t="s">
        <v>4864</v>
      </c>
      <c r="AG16" t="s">
        <v>5200</v>
      </c>
      <c r="AH16" t="s">
        <v>5201</v>
      </c>
      <c r="AI16" t="s">
        <v>5202</v>
      </c>
      <c r="AJ16" t="s">
        <v>5203</v>
      </c>
      <c r="AK16" t="s">
        <v>5204</v>
      </c>
      <c r="AL16" t="s">
        <v>5205</v>
      </c>
      <c r="AM16" t="s">
        <v>5206</v>
      </c>
      <c r="AN16" t="s">
        <v>4669</v>
      </c>
      <c r="AO16" t="s">
        <v>3504</v>
      </c>
      <c r="AP16" s="2" t="s">
        <v>5207</v>
      </c>
      <c r="AQ16" t="s">
        <v>5208</v>
      </c>
      <c r="AR16" s="2" t="s">
        <v>5209</v>
      </c>
      <c r="AS16" t="s">
        <v>2164</v>
      </c>
      <c r="AT16" t="s">
        <v>5210</v>
      </c>
      <c r="AU16" t="s">
        <v>5211</v>
      </c>
      <c r="AV16" t="s">
        <v>4352</v>
      </c>
      <c r="AW16" s="2" t="s">
        <v>5212</v>
      </c>
      <c r="AX16" t="s">
        <v>5213</v>
      </c>
      <c r="AY16" t="s">
        <v>5214</v>
      </c>
      <c r="AZ16" s="2" t="s">
        <v>4128</v>
      </c>
      <c r="BA16" t="s">
        <v>5215</v>
      </c>
      <c r="BB16" t="s">
        <v>5216</v>
      </c>
      <c r="BC16" t="s">
        <v>5217</v>
      </c>
      <c r="BD16" t="s">
        <v>4670</v>
      </c>
      <c r="BE16" t="s">
        <v>2168</v>
      </c>
      <c r="BF16" t="s">
        <v>5218</v>
      </c>
      <c r="BG16" t="s">
        <v>5219</v>
      </c>
      <c r="BH16" t="s">
        <v>5220</v>
      </c>
      <c r="BI16" t="s">
        <v>3943</v>
      </c>
      <c r="BJ16" s="2" t="s">
        <v>5221</v>
      </c>
      <c r="BK16" t="s">
        <v>1821</v>
      </c>
      <c r="BL16" t="s">
        <v>5222</v>
      </c>
      <c r="BM16" s="2" t="s">
        <v>5223</v>
      </c>
      <c r="BN16" t="s">
        <v>5224</v>
      </c>
      <c r="BO16" t="s">
        <v>2839</v>
      </c>
      <c r="BP16" s="2" t="s">
        <v>3103</v>
      </c>
      <c r="BQ16" t="s">
        <v>5225</v>
      </c>
      <c r="BR16" t="s">
        <v>5117</v>
      </c>
      <c r="BS16" s="2" t="s">
        <v>1805</v>
      </c>
      <c r="BT16" t="s">
        <v>5226</v>
      </c>
      <c r="BU16" t="s">
        <v>5227</v>
      </c>
      <c r="BV16" s="2" t="s">
        <v>5228</v>
      </c>
      <c r="BW16" t="s">
        <v>402</v>
      </c>
      <c r="BX16" t="s">
        <v>3255</v>
      </c>
      <c r="BY16" s="2" t="s">
        <v>5108</v>
      </c>
    </row>
    <row r="17" spans="1:77" x14ac:dyDescent="0.3">
      <c r="A17" s="5" t="s">
        <v>3855</v>
      </c>
      <c r="B17" s="2" t="s">
        <v>5229</v>
      </c>
      <c r="C17" t="s">
        <v>5230</v>
      </c>
      <c r="D17" s="2" t="s">
        <v>525</v>
      </c>
      <c r="E17" t="s">
        <v>674</v>
      </c>
      <c r="F17" t="s">
        <v>4598</v>
      </c>
      <c r="G17" t="s">
        <v>5231</v>
      </c>
      <c r="H17" t="s">
        <v>5232</v>
      </c>
      <c r="I17" t="s">
        <v>1985</v>
      </c>
      <c r="J17" t="s">
        <v>2347</v>
      </c>
      <c r="K17" s="2" t="s">
        <v>4693</v>
      </c>
      <c r="L17" t="s">
        <v>5233</v>
      </c>
      <c r="M17" t="s">
        <v>5234</v>
      </c>
      <c r="N17" t="s">
        <v>2426</v>
      </c>
      <c r="O17" s="2" t="s">
        <v>2254</v>
      </c>
      <c r="P17" t="s">
        <v>5235</v>
      </c>
      <c r="Q17" t="s">
        <v>321</v>
      </c>
      <c r="R17" s="2" t="s">
        <v>5236</v>
      </c>
      <c r="S17" t="s">
        <v>5237</v>
      </c>
      <c r="T17" t="s">
        <v>5238</v>
      </c>
      <c r="U17" t="s">
        <v>1163</v>
      </c>
      <c r="V17" t="s">
        <v>4011</v>
      </c>
      <c r="W17" t="s">
        <v>2986</v>
      </c>
      <c r="X17" t="s">
        <v>3666</v>
      </c>
      <c r="Y17" s="2" t="s">
        <v>3304</v>
      </c>
      <c r="Z17" t="s">
        <v>1274</v>
      </c>
      <c r="AA17" t="s">
        <v>772</v>
      </c>
      <c r="AB17" t="s">
        <v>1058</v>
      </c>
      <c r="AC17" t="s">
        <v>810</v>
      </c>
      <c r="AD17" s="2" t="s">
        <v>5239</v>
      </c>
      <c r="AE17" t="s">
        <v>2245</v>
      </c>
      <c r="AF17" t="s">
        <v>3922</v>
      </c>
      <c r="AG17" t="s">
        <v>5240</v>
      </c>
      <c r="AH17" t="s">
        <v>1989</v>
      </c>
      <c r="AI17" t="s">
        <v>1881</v>
      </c>
      <c r="AJ17" t="s">
        <v>3407</v>
      </c>
      <c r="AK17" t="s">
        <v>1407</v>
      </c>
      <c r="AL17" t="s">
        <v>4755</v>
      </c>
      <c r="AM17" t="s">
        <v>3471</v>
      </c>
      <c r="AN17" t="s">
        <v>1172</v>
      </c>
      <c r="AO17" t="s">
        <v>2348</v>
      </c>
      <c r="AP17" s="2" t="s">
        <v>714</v>
      </c>
      <c r="AQ17" t="s">
        <v>5241</v>
      </c>
      <c r="AR17" s="2" t="s">
        <v>5242</v>
      </c>
      <c r="AS17" t="s">
        <v>4178</v>
      </c>
      <c r="AT17" t="s">
        <v>5243</v>
      </c>
      <c r="AU17" t="s">
        <v>1274</v>
      </c>
      <c r="AV17" t="s">
        <v>1107</v>
      </c>
      <c r="AW17" s="2" t="s">
        <v>1094</v>
      </c>
      <c r="AX17" t="s">
        <v>1703</v>
      </c>
      <c r="AY17" t="s">
        <v>5244</v>
      </c>
      <c r="AZ17" s="2" t="s">
        <v>5245</v>
      </c>
      <c r="BA17" t="s">
        <v>4016</v>
      </c>
      <c r="BB17" t="s">
        <v>318</v>
      </c>
      <c r="BC17" t="s">
        <v>2808</v>
      </c>
      <c r="BD17" t="s">
        <v>1060</v>
      </c>
      <c r="BE17" t="s">
        <v>338</v>
      </c>
      <c r="BF17" t="s">
        <v>774</v>
      </c>
      <c r="BG17" t="s">
        <v>1097</v>
      </c>
      <c r="BH17" t="s">
        <v>1651</v>
      </c>
      <c r="BI17" t="s">
        <v>5246</v>
      </c>
      <c r="BJ17" s="2" t="s">
        <v>1161</v>
      </c>
      <c r="BK17" t="s">
        <v>5247</v>
      </c>
      <c r="BL17" t="s">
        <v>709</v>
      </c>
      <c r="BM17" s="2" t="s">
        <v>5248</v>
      </c>
      <c r="BN17" t="s">
        <v>5249</v>
      </c>
      <c r="BO17" t="s">
        <v>5250</v>
      </c>
      <c r="BP17" s="2" t="s">
        <v>5251</v>
      </c>
      <c r="BQ17" t="s">
        <v>5252</v>
      </c>
      <c r="BR17" t="s">
        <v>5253</v>
      </c>
      <c r="BS17" s="2" t="s">
        <v>3776</v>
      </c>
      <c r="BT17" t="s">
        <v>5254</v>
      </c>
      <c r="BU17" t="s">
        <v>491</v>
      </c>
      <c r="BV17" s="2" t="s">
        <v>1784</v>
      </c>
      <c r="BW17" t="s">
        <v>4810</v>
      </c>
      <c r="BX17" t="s">
        <v>3449</v>
      </c>
      <c r="BY17" s="2" t="s">
        <v>3766</v>
      </c>
    </row>
    <row r="18" spans="1:77" x14ac:dyDescent="0.3">
      <c r="A18" s="10" t="s">
        <v>102</v>
      </c>
      <c r="B18" s="9" t="s">
        <v>5255</v>
      </c>
      <c r="C18" s="11" t="s">
        <v>5256</v>
      </c>
      <c r="D18" s="9" t="s">
        <v>2800</v>
      </c>
      <c r="E18" s="11" t="s">
        <v>2816</v>
      </c>
      <c r="F18" s="11" t="s">
        <v>5257</v>
      </c>
      <c r="G18" s="11" t="s">
        <v>1967</v>
      </c>
      <c r="H18" s="11" t="s">
        <v>5258</v>
      </c>
      <c r="I18" s="11" t="s">
        <v>5259</v>
      </c>
      <c r="J18" s="11" t="s">
        <v>5260</v>
      </c>
      <c r="K18" s="9" t="s">
        <v>5261</v>
      </c>
      <c r="L18" s="11" t="s">
        <v>5262</v>
      </c>
      <c r="M18" s="11" t="s">
        <v>5263</v>
      </c>
      <c r="N18" s="11" t="s">
        <v>5264</v>
      </c>
      <c r="O18" s="9" t="s">
        <v>5265</v>
      </c>
      <c r="P18" s="11" t="s">
        <v>5266</v>
      </c>
      <c r="Q18" s="11" t="s">
        <v>3833</v>
      </c>
      <c r="R18" s="9" t="s">
        <v>5267</v>
      </c>
      <c r="S18" s="11" t="s">
        <v>5268</v>
      </c>
      <c r="T18" s="11" t="s">
        <v>5269</v>
      </c>
      <c r="U18" s="11" t="s">
        <v>4711</v>
      </c>
      <c r="V18" s="11" t="s">
        <v>4057</v>
      </c>
      <c r="W18" s="11" t="s">
        <v>5270</v>
      </c>
      <c r="X18" s="11" t="s">
        <v>5271</v>
      </c>
      <c r="Y18" s="9" t="s">
        <v>5272</v>
      </c>
      <c r="Z18" s="11" t="s">
        <v>3276</v>
      </c>
      <c r="AA18" s="11" t="s">
        <v>5273</v>
      </c>
      <c r="AB18" s="11" t="s">
        <v>3244</v>
      </c>
      <c r="AC18" s="11" t="s">
        <v>2514</v>
      </c>
      <c r="AD18" s="9" t="s">
        <v>5274</v>
      </c>
      <c r="AE18" s="11" t="s">
        <v>5275</v>
      </c>
      <c r="AF18" s="11" t="s">
        <v>2559</v>
      </c>
      <c r="AG18" s="11" t="s">
        <v>1972</v>
      </c>
      <c r="AH18" s="11" t="s">
        <v>5276</v>
      </c>
      <c r="AI18" s="11" t="s">
        <v>5277</v>
      </c>
      <c r="AJ18" s="11" t="s">
        <v>5278</v>
      </c>
      <c r="AK18" s="11" t="s">
        <v>4457</v>
      </c>
      <c r="AL18" s="11" t="s">
        <v>3291</v>
      </c>
      <c r="AM18" s="11" t="s">
        <v>4557</v>
      </c>
      <c r="AN18" s="11" t="s">
        <v>5279</v>
      </c>
      <c r="AO18" s="11" t="s">
        <v>5280</v>
      </c>
      <c r="AP18" s="9" t="s">
        <v>5281</v>
      </c>
      <c r="AQ18" s="11" t="s">
        <v>4213</v>
      </c>
      <c r="AR18" s="9" t="s">
        <v>3171</v>
      </c>
      <c r="AS18" s="11" t="s">
        <v>2772</v>
      </c>
      <c r="AT18" s="11" t="s">
        <v>5282</v>
      </c>
      <c r="AU18" s="11" t="s">
        <v>5283</v>
      </c>
      <c r="AV18" s="11" t="s">
        <v>5284</v>
      </c>
      <c r="AW18" s="9" t="s">
        <v>5285</v>
      </c>
      <c r="AX18" s="11" t="s">
        <v>5286</v>
      </c>
      <c r="AY18" s="11" t="s">
        <v>4774</v>
      </c>
      <c r="AZ18" s="9" t="s">
        <v>5287</v>
      </c>
      <c r="BA18" s="11" t="s">
        <v>2996</v>
      </c>
      <c r="BB18" s="11" t="s">
        <v>2781</v>
      </c>
      <c r="BC18" s="11" t="s">
        <v>5288</v>
      </c>
      <c r="BD18" s="11" t="s">
        <v>5289</v>
      </c>
      <c r="BE18" s="11" t="s">
        <v>5290</v>
      </c>
      <c r="BF18" s="11" t="s">
        <v>5291</v>
      </c>
      <c r="BG18" s="11" t="s">
        <v>3956</v>
      </c>
      <c r="BH18" s="11" t="s">
        <v>5292</v>
      </c>
      <c r="BI18" s="11" t="s">
        <v>5293</v>
      </c>
      <c r="BJ18" s="9" t="s">
        <v>5294</v>
      </c>
      <c r="BK18" s="11" t="s">
        <v>5295</v>
      </c>
      <c r="BL18" s="11" t="s">
        <v>5296</v>
      </c>
      <c r="BM18" s="9" t="s">
        <v>5297</v>
      </c>
      <c r="BN18" s="11" t="s">
        <v>5298</v>
      </c>
      <c r="BO18" s="11" t="s">
        <v>5299</v>
      </c>
      <c r="BP18" s="9" t="s">
        <v>2185</v>
      </c>
      <c r="BQ18" s="11" t="s">
        <v>5300</v>
      </c>
      <c r="BR18" s="11" t="s">
        <v>5301</v>
      </c>
      <c r="BS18" s="9" t="s">
        <v>5302</v>
      </c>
      <c r="BT18" s="11" t="s">
        <v>3661</v>
      </c>
      <c r="BU18" s="11" t="s">
        <v>3874</v>
      </c>
      <c r="BV18" s="9" t="s">
        <v>3802</v>
      </c>
      <c r="BW18" s="11" t="s">
        <v>5303</v>
      </c>
      <c r="BX18" s="11" t="s">
        <v>5304</v>
      </c>
      <c r="BY18" s="9" t="s">
        <v>5305</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49</v>
      </c>
    </row>
    <row r="6" spans="1:77" x14ac:dyDescent="0.3">
      <c r="A6" s="15" t="s">
        <v>5306</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ht="33" x14ac:dyDescent="0.3">
      <c r="A13" s="5" t="s">
        <v>4806</v>
      </c>
      <c r="B13" s="2" t="s">
        <v>5307</v>
      </c>
      <c r="C13" t="s">
        <v>5239</v>
      </c>
      <c r="D13" s="2" t="s">
        <v>4832</v>
      </c>
      <c r="E13" t="s">
        <v>5308</v>
      </c>
      <c r="F13" t="s">
        <v>5309</v>
      </c>
      <c r="G13" t="s">
        <v>3785</v>
      </c>
      <c r="H13" t="s">
        <v>463</v>
      </c>
      <c r="I13" t="s">
        <v>5310</v>
      </c>
      <c r="J13" t="s">
        <v>5311</v>
      </c>
      <c r="K13" s="2" t="s">
        <v>4754</v>
      </c>
      <c r="L13" t="s">
        <v>5312</v>
      </c>
      <c r="M13" t="s">
        <v>5313</v>
      </c>
      <c r="N13" t="s">
        <v>4123</v>
      </c>
      <c r="O13" s="2" t="s">
        <v>3481</v>
      </c>
      <c r="P13" t="s">
        <v>5314</v>
      </c>
      <c r="Q13" t="s">
        <v>5315</v>
      </c>
      <c r="R13" s="2" t="s">
        <v>5316</v>
      </c>
      <c r="S13" t="s">
        <v>5317</v>
      </c>
      <c r="T13" t="s">
        <v>3574</v>
      </c>
      <c r="U13" t="s">
        <v>5318</v>
      </c>
      <c r="V13" t="s">
        <v>2807</v>
      </c>
      <c r="W13" t="s">
        <v>1517</v>
      </c>
      <c r="X13" t="s">
        <v>5319</v>
      </c>
      <c r="Y13" s="2" t="s">
        <v>5320</v>
      </c>
      <c r="Z13" t="s">
        <v>5321</v>
      </c>
      <c r="AA13" t="s">
        <v>1338</v>
      </c>
      <c r="AB13" t="s">
        <v>1281</v>
      </c>
      <c r="AC13" t="s">
        <v>920</v>
      </c>
      <c r="AD13" s="2" t="s">
        <v>5322</v>
      </c>
      <c r="AE13" t="s">
        <v>4691</v>
      </c>
      <c r="AF13" t="s">
        <v>742</v>
      </c>
      <c r="AG13" t="s">
        <v>1468</v>
      </c>
      <c r="AH13" t="s">
        <v>2352</v>
      </c>
      <c r="AI13" t="s">
        <v>5238</v>
      </c>
      <c r="AJ13" t="s">
        <v>1283</v>
      </c>
      <c r="AK13" t="s">
        <v>1656</v>
      </c>
      <c r="AL13" t="s">
        <v>466</v>
      </c>
      <c r="AM13" t="s">
        <v>4013</v>
      </c>
      <c r="AN13" t="s">
        <v>3405</v>
      </c>
      <c r="AO13" t="s">
        <v>2480</v>
      </c>
      <c r="AP13" s="2" t="s">
        <v>2250</v>
      </c>
      <c r="AQ13" t="s">
        <v>4458</v>
      </c>
      <c r="AR13" s="2" t="s">
        <v>4940</v>
      </c>
      <c r="AS13" t="s">
        <v>5323</v>
      </c>
      <c r="AT13" t="s">
        <v>5324</v>
      </c>
      <c r="AU13" t="s">
        <v>1641</v>
      </c>
      <c r="AV13" t="s">
        <v>1285</v>
      </c>
      <c r="AW13" s="2" t="s">
        <v>1340</v>
      </c>
      <c r="AX13" t="s">
        <v>3481</v>
      </c>
      <c r="AY13" t="s">
        <v>3597</v>
      </c>
      <c r="AZ13" s="2" t="s">
        <v>261</v>
      </c>
      <c r="BA13" t="s">
        <v>5325</v>
      </c>
      <c r="BB13" t="s">
        <v>5326</v>
      </c>
      <c r="BC13" t="s">
        <v>220</v>
      </c>
      <c r="BD13" t="s">
        <v>1096</v>
      </c>
      <c r="BE13" t="s">
        <v>995</v>
      </c>
      <c r="BF13" t="s">
        <v>1329</v>
      </c>
      <c r="BG13" t="s">
        <v>1165</v>
      </c>
      <c r="BH13" t="s">
        <v>5327</v>
      </c>
      <c r="BI13" t="s">
        <v>1771</v>
      </c>
      <c r="BJ13" s="2" t="s">
        <v>775</v>
      </c>
      <c r="BK13" t="s">
        <v>5328</v>
      </c>
      <c r="BL13" t="s">
        <v>5329</v>
      </c>
      <c r="BM13" s="2" t="s">
        <v>3559</v>
      </c>
      <c r="BN13" t="s">
        <v>5330</v>
      </c>
      <c r="BO13" t="s">
        <v>5331</v>
      </c>
      <c r="BP13" s="2" t="s">
        <v>200</v>
      </c>
      <c r="BQ13" t="s">
        <v>177</v>
      </c>
      <c r="BR13" t="s">
        <v>5332</v>
      </c>
      <c r="BS13" s="2" t="s">
        <v>5333</v>
      </c>
      <c r="BT13" t="s">
        <v>5334</v>
      </c>
      <c r="BU13" t="s">
        <v>5335</v>
      </c>
      <c r="BV13" s="2" t="s">
        <v>5336</v>
      </c>
      <c r="BW13" t="s">
        <v>5337</v>
      </c>
      <c r="BX13" t="s">
        <v>5338</v>
      </c>
      <c r="BY13" s="2" t="s">
        <v>5339</v>
      </c>
    </row>
    <row r="14" spans="1:77" x14ac:dyDescent="0.3">
      <c r="A14" s="5" t="s">
        <v>102</v>
      </c>
      <c r="B14" s="2" t="s">
        <v>5340</v>
      </c>
      <c r="C14" t="s">
        <v>4869</v>
      </c>
      <c r="D14" s="2" t="s">
        <v>3073</v>
      </c>
      <c r="E14" t="s">
        <v>2345</v>
      </c>
      <c r="F14" t="s">
        <v>4657</v>
      </c>
      <c r="G14" t="s">
        <v>5341</v>
      </c>
      <c r="H14" t="s">
        <v>4296</v>
      </c>
      <c r="I14" t="s">
        <v>5342</v>
      </c>
      <c r="J14" t="s">
        <v>3340</v>
      </c>
      <c r="K14" s="2" t="s">
        <v>5343</v>
      </c>
      <c r="L14" t="s">
        <v>5344</v>
      </c>
      <c r="M14" t="s">
        <v>5345</v>
      </c>
      <c r="N14" t="s">
        <v>5346</v>
      </c>
      <c r="O14" s="2" t="s">
        <v>5347</v>
      </c>
      <c r="P14" t="s">
        <v>3290</v>
      </c>
      <c r="Q14" t="s">
        <v>5198</v>
      </c>
      <c r="R14" s="2" t="s">
        <v>5348</v>
      </c>
      <c r="S14" t="s">
        <v>4583</v>
      </c>
      <c r="T14" t="s">
        <v>5349</v>
      </c>
      <c r="U14" t="s">
        <v>5350</v>
      </c>
      <c r="V14" t="s">
        <v>5351</v>
      </c>
      <c r="W14" t="s">
        <v>5352</v>
      </c>
      <c r="X14" t="s">
        <v>5256</v>
      </c>
      <c r="Y14" s="2" t="s">
        <v>5353</v>
      </c>
      <c r="Z14" t="s">
        <v>4647</v>
      </c>
      <c r="AA14" t="s">
        <v>5354</v>
      </c>
      <c r="AB14" t="s">
        <v>5355</v>
      </c>
      <c r="AC14" t="s">
        <v>4868</v>
      </c>
      <c r="AD14" s="2" t="s">
        <v>5356</v>
      </c>
      <c r="AE14" t="s">
        <v>5357</v>
      </c>
      <c r="AF14" t="s">
        <v>5358</v>
      </c>
      <c r="AG14" t="s">
        <v>5359</v>
      </c>
      <c r="AH14" t="s">
        <v>5360</v>
      </c>
      <c r="AI14" t="s">
        <v>5361</v>
      </c>
      <c r="AJ14" t="s">
        <v>2332</v>
      </c>
      <c r="AK14" t="s">
        <v>5362</v>
      </c>
      <c r="AL14" t="s">
        <v>1810</v>
      </c>
      <c r="AM14" t="s">
        <v>5363</v>
      </c>
      <c r="AN14" t="s">
        <v>4951</v>
      </c>
      <c r="AO14" t="s">
        <v>5364</v>
      </c>
      <c r="AP14" s="2" t="s">
        <v>5365</v>
      </c>
      <c r="AQ14" t="s">
        <v>5366</v>
      </c>
      <c r="AR14" s="2" t="s">
        <v>2547</v>
      </c>
      <c r="AS14" t="s">
        <v>5367</v>
      </c>
      <c r="AT14" t="s">
        <v>5368</v>
      </c>
      <c r="AU14" t="s">
        <v>5369</v>
      </c>
      <c r="AV14" t="s">
        <v>5370</v>
      </c>
      <c r="AW14" s="2" t="s">
        <v>5371</v>
      </c>
      <c r="AX14" t="s">
        <v>4900</v>
      </c>
      <c r="AY14" t="s">
        <v>5372</v>
      </c>
      <c r="AZ14" s="2" t="s">
        <v>5373</v>
      </c>
      <c r="BA14" t="s">
        <v>5374</v>
      </c>
      <c r="BB14" t="s">
        <v>5375</v>
      </c>
      <c r="BC14" t="s">
        <v>2297</v>
      </c>
      <c r="BD14" t="s">
        <v>5376</v>
      </c>
      <c r="BE14" t="s">
        <v>5377</v>
      </c>
      <c r="BF14" t="s">
        <v>5378</v>
      </c>
      <c r="BG14" t="s">
        <v>5379</v>
      </c>
      <c r="BH14" t="s">
        <v>5380</v>
      </c>
      <c r="BI14" t="s">
        <v>5264</v>
      </c>
      <c r="BJ14" s="2" t="s">
        <v>5029</v>
      </c>
      <c r="BK14" t="s">
        <v>5381</v>
      </c>
      <c r="BL14" t="s">
        <v>5382</v>
      </c>
      <c r="BM14" s="2" t="s">
        <v>4087</v>
      </c>
      <c r="BN14" t="s">
        <v>5383</v>
      </c>
      <c r="BO14" t="s">
        <v>3347</v>
      </c>
      <c r="BP14" s="2" t="s">
        <v>5384</v>
      </c>
      <c r="BQ14" t="s">
        <v>2596</v>
      </c>
      <c r="BR14" t="s">
        <v>5385</v>
      </c>
      <c r="BS14" s="2" t="s">
        <v>5386</v>
      </c>
      <c r="BT14" t="s">
        <v>5387</v>
      </c>
      <c r="BU14" t="s">
        <v>5388</v>
      </c>
      <c r="BV14" s="2" t="s">
        <v>5389</v>
      </c>
      <c r="BW14" t="s">
        <v>5390</v>
      </c>
      <c r="BX14" t="s">
        <v>5391</v>
      </c>
      <c r="BY14" s="2" t="s">
        <v>3548</v>
      </c>
    </row>
    <row r="15" spans="1:77" ht="33" x14ac:dyDescent="0.3">
      <c r="A15" s="5" t="s">
        <v>4905</v>
      </c>
      <c r="B15" s="2" t="s">
        <v>5392</v>
      </c>
      <c r="C15" t="s">
        <v>5393</v>
      </c>
      <c r="D15" s="2" t="s">
        <v>5394</v>
      </c>
      <c r="E15" t="s">
        <v>3409</v>
      </c>
      <c r="F15" t="s">
        <v>5245</v>
      </c>
      <c r="G15" t="s">
        <v>5395</v>
      </c>
      <c r="H15" t="s">
        <v>5396</v>
      </c>
      <c r="I15" t="s">
        <v>5397</v>
      </c>
      <c r="J15" t="s">
        <v>279</v>
      </c>
      <c r="K15" s="2" t="s">
        <v>4540</v>
      </c>
      <c r="L15" t="s">
        <v>4022</v>
      </c>
      <c r="M15" t="s">
        <v>1476</v>
      </c>
      <c r="N15" t="s">
        <v>5398</v>
      </c>
      <c r="O15" s="2" t="s">
        <v>5399</v>
      </c>
      <c r="P15" t="s">
        <v>5400</v>
      </c>
      <c r="Q15" t="s">
        <v>5401</v>
      </c>
      <c r="R15" s="2" t="s">
        <v>5402</v>
      </c>
      <c r="S15" t="s">
        <v>5403</v>
      </c>
      <c r="T15" t="s">
        <v>5404</v>
      </c>
      <c r="U15" t="s">
        <v>2092</v>
      </c>
      <c r="V15" t="s">
        <v>477</v>
      </c>
      <c r="W15" t="s">
        <v>1001</v>
      </c>
      <c r="X15" t="s">
        <v>236</v>
      </c>
      <c r="Y15" s="2" t="s">
        <v>1658</v>
      </c>
      <c r="Z15" t="s">
        <v>1280</v>
      </c>
      <c r="AA15" t="s">
        <v>333</v>
      </c>
      <c r="AB15" t="s">
        <v>1048</v>
      </c>
      <c r="AC15" t="s">
        <v>1003</v>
      </c>
      <c r="AD15" s="2" t="s">
        <v>5405</v>
      </c>
      <c r="AE15" t="s">
        <v>3938</v>
      </c>
      <c r="AF15" t="s">
        <v>5406</v>
      </c>
      <c r="AG15" t="s">
        <v>5407</v>
      </c>
      <c r="AH15" t="s">
        <v>5408</v>
      </c>
      <c r="AI15" t="s">
        <v>4398</v>
      </c>
      <c r="AJ15" t="s">
        <v>5008</v>
      </c>
      <c r="AK15" t="s">
        <v>5409</v>
      </c>
      <c r="AL15" t="s">
        <v>470</v>
      </c>
      <c r="AM15" t="s">
        <v>4825</v>
      </c>
      <c r="AN15" t="s">
        <v>3212</v>
      </c>
      <c r="AO15" t="s">
        <v>3681</v>
      </c>
      <c r="AP15" s="2" t="s">
        <v>499</v>
      </c>
      <c r="AQ15" t="s">
        <v>5410</v>
      </c>
      <c r="AR15" s="2" t="s">
        <v>5411</v>
      </c>
      <c r="AS15" t="s">
        <v>5412</v>
      </c>
      <c r="AT15" t="s">
        <v>326</v>
      </c>
      <c r="AU15" t="s">
        <v>1340</v>
      </c>
      <c r="AV15" t="s">
        <v>1236</v>
      </c>
      <c r="AW15" s="2" t="s">
        <v>5413</v>
      </c>
      <c r="AX15" t="s">
        <v>5414</v>
      </c>
      <c r="AY15" t="s">
        <v>5415</v>
      </c>
      <c r="AZ15" s="2" t="s">
        <v>1887</v>
      </c>
      <c r="BA15" t="s">
        <v>5416</v>
      </c>
      <c r="BB15" t="s">
        <v>5417</v>
      </c>
      <c r="BC15" t="s">
        <v>2157</v>
      </c>
      <c r="BD15" t="s">
        <v>1160</v>
      </c>
      <c r="BE15" t="s">
        <v>1177</v>
      </c>
      <c r="BF15" t="s">
        <v>336</v>
      </c>
      <c r="BG15" t="s">
        <v>190</v>
      </c>
      <c r="BH15" t="s">
        <v>5418</v>
      </c>
      <c r="BI15" t="s">
        <v>2807</v>
      </c>
      <c r="BJ15" s="2" t="s">
        <v>912</v>
      </c>
      <c r="BK15" t="s">
        <v>5415</v>
      </c>
      <c r="BL15" t="s">
        <v>5419</v>
      </c>
      <c r="BM15" s="2" t="s">
        <v>1497</v>
      </c>
      <c r="BN15" t="s">
        <v>3230</v>
      </c>
      <c r="BO15" t="s">
        <v>5420</v>
      </c>
      <c r="BP15" s="2" t="s">
        <v>2160</v>
      </c>
      <c r="BQ15" t="s">
        <v>2159</v>
      </c>
      <c r="BR15" t="s">
        <v>5421</v>
      </c>
      <c r="BS15" s="2" t="s">
        <v>5422</v>
      </c>
      <c r="BT15" t="s">
        <v>5423</v>
      </c>
      <c r="BU15" t="s">
        <v>5424</v>
      </c>
      <c r="BV15" s="2" t="s">
        <v>5425</v>
      </c>
      <c r="BW15" t="s">
        <v>3198</v>
      </c>
      <c r="BX15" t="s">
        <v>3229</v>
      </c>
      <c r="BY15" s="2" t="s">
        <v>5426</v>
      </c>
    </row>
    <row r="16" spans="1:77" x14ac:dyDescent="0.3">
      <c r="A16" s="5" t="s">
        <v>102</v>
      </c>
      <c r="B16" s="2" t="s">
        <v>5427</v>
      </c>
      <c r="C16" t="s">
        <v>5428</v>
      </c>
      <c r="D16" s="2" t="s">
        <v>5429</v>
      </c>
      <c r="E16" t="s">
        <v>2708</v>
      </c>
      <c r="F16" t="s">
        <v>4447</v>
      </c>
      <c r="G16" t="s">
        <v>5430</v>
      </c>
      <c r="H16" t="s">
        <v>2864</v>
      </c>
      <c r="I16" t="s">
        <v>5431</v>
      </c>
      <c r="J16" t="s">
        <v>425</v>
      </c>
      <c r="K16" s="2" t="s">
        <v>458</v>
      </c>
      <c r="L16" t="s">
        <v>5432</v>
      </c>
      <c r="M16" t="s">
        <v>4889</v>
      </c>
      <c r="N16" t="s">
        <v>5127</v>
      </c>
      <c r="O16" s="2" t="s">
        <v>582</v>
      </c>
      <c r="P16" t="s">
        <v>411</v>
      </c>
      <c r="Q16" t="s">
        <v>5433</v>
      </c>
      <c r="R16" s="2" t="s">
        <v>4059</v>
      </c>
      <c r="S16" t="s">
        <v>5342</v>
      </c>
      <c r="T16" t="s">
        <v>4280</v>
      </c>
      <c r="U16" t="s">
        <v>5434</v>
      </c>
      <c r="V16" t="s">
        <v>3647</v>
      </c>
      <c r="W16" t="s">
        <v>5435</v>
      </c>
      <c r="X16" t="s">
        <v>5436</v>
      </c>
      <c r="Y16" s="2" t="s">
        <v>4957</v>
      </c>
      <c r="Z16" t="s">
        <v>5437</v>
      </c>
      <c r="AA16" t="s">
        <v>5438</v>
      </c>
      <c r="AB16" t="s">
        <v>5439</v>
      </c>
      <c r="AC16" t="s">
        <v>5440</v>
      </c>
      <c r="AD16" s="2" t="s">
        <v>4385</v>
      </c>
      <c r="AE16" t="s">
        <v>5441</v>
      </c>
      <c r="AF16" t="s">
        <v>1810</v>
      </c>
      <c r="AG16" t="s">
        <v>3603</v>
      </c>
      <c r="AH16" t="s">
        <v>2715</v>
      </c>
      <c r="AI16" t="s">
        <v>4981</v>
      </c>
      <c r="AJ16" t="s">
        <v>5442</v>
      </c>
      <c r="AK16" t="s">
        <v>3606</v>
      </c>
      <c r="AL16" t="s">
        <v>5443</v>
      </c>
      <c r="AM16" t="s">
        <v>2516</v>
      </c>
      <c r="AN16" t="s">
        <v>4941</v>
      </c>
      <c r="AO16" t="s">
        <v>5444</v>
      </c>
      <c r="AP16" s="2" t="s">
        <v>3337</v>
      </c>
      <c r="AQ16" t="s">
        <v>5445</v>
      </c>
      <c r="AR16" s="2" t="s">
        <v>2790</v>
      </c>
      <c r="AS16" t="s">
        <v>4637</v>
      </c>
      <c r="AT16" t="s">
        <v>2714</v>
      </c>
      <c r="AU16" t="s">
        <v>5446</v>
      </c>
      <c r="AV16" t="s">
        <v>3355</v>
      </c>
      <c r="AW16" s="2" t="s">
        <v>5447</v>
      </c>
      <c r="AX16" t="s">
        <v>5448</v>
      </c>
      <c r="AY16" t="s">
        <v>5449</v>
      </c>
      <c r="AZ16" s="2" t="s">
        <v>2849</v>
      </c>
      <c r="BA16" t="s">
        <v>5450</v>
      </c>
      <c r="BB16" t="s">
        <v>1967</v>
      </c>
      <c r="BC16" t="s">
        <v>3616</v>
      </c>
      <c r="BD16" t="s">
        <v>5451</v>
      </c>
      <c r="BE16" t="s">
        <v>5452</v>
      </c>
      <c r="BF16" t="s">
        <v>3508</v>
      </c>
      <c r="BG16" t="s">
        <v>5453</v>
      </c>
      <c r="BH16" t="s">
        <v>5454</v>
      </c>
      <c r="BI16" t="s">
        <v>4972</v>
      </c>
      <c r="BJ16" s="2" t="s">
        <v>4271</v>
      </c>
      <c r="BK16" t="s">
        <v>5455</v>
      </c>
      <c r="BL16" t="s">
        <v>5456</v>
      </c>
      <c r="BM16" s="2" t="s">
        <v>5457</v>
      </c>
      <c r="BN16" t="s">
        <v>5458</v>
      </c>
      <c r="BO16" t="s">
        <v>5459</v>
      </c>
      <c r="BP16" s="2" t="s">
        <v>5460</v>
      </c>
      <c r="BQ16" t="s">
        <v>5461</v>
      </c>
      <c r="BR16" t="s">
        <v>5462</v>
      </c>
      <c r="BS16" s="2" t="s">
        <v>5463</v>
      </c>
      <c r="BT16" t="s">
        <v>5464</v>
      </c>
      <c r="BU16" t="s">
        <v>5465</v>
      </c>
      <c r="BV16" s="2" t="s">
        <v>5466</v>
      </c>
      <c r="BW16" t="s">
        <v>3370</v>
      </c>
      <c r="BX16" t="s">
        <v>4576</v>
      </c>
      <c r="BY16" s="2" t="s">
        <v>5467</v>
      </c>
    </row>
    <row r="17" spans="1:77" x14ac:dyDescent="0.3">
      <c r="A17" s="5" t="s">
        <v>3855</v>
      </c>
      <c r="B17" s="2" t="s">
        <v>5468</v>
      </c>
      <c r="C17" t="s">
        <v>5469</v>
      </c>
      <c r="D17" s="2" t="s">
        <v>5470</v>
      </c>
      <c r="E17" t="s">
        <v>4326</v>
      </c>
      <c r="F17" t="s">
        <v>331</v>
      </c>
      <c r="G17" t="s">
        <v>1866</v>
      </c>
      <c r="H17" t="s">
        <v>2265</v>
      </c>
      <c r="I17" t="s">
        <v>4187</v>
      </c>
      <c r="J17" t="s">
        <v>5471</v>
      </c>
      <c r="K17" s="2" t="s">
        <v>5472</v>
      </c>
      <c r="L17" t="s">
        <v>5473</v>
      </c>
      <c r="M17" t="s">
        <v>4104</v>
      </c>
      <c r="N17" t="s">
        <v>3580</v>
      </c>
      <c r="O17" s="2" t="s">
        <v>3698</v>
      </c>
      <c r="P17" t="s">
        <v>4459</v>
      </c>
      <c r="Q17" t="s">
        <v>3773</v>
      </c>
      <c r="R17" s="2" t="s">
        <v>5474</v>
      </c>
      <c r="S17" t="s">
        <v>5475</v>
      </c>
      <c r="T17" t="s">
        <v>4916</v>
      </c>
      <c r="U17" t="s">
        <v>3398</v>
      </c>
      <c r="V17" t="s">
        <v>4245</v>
      </c>
      <c r="W17" t="s">
        <v>1993</v>
      </c>
      <c r="X17" t="s">
        <v>5476</v>
      </c>
      <c r="Y17" s="2" t="s">
        <v>2689</v>
      </c>
      <c r="Z17" t="s">
        <v>1094</v>
      </c>
      <c r="AA17" t="s">
        <v>1059</v>
      </c>
      <c r="AB17" t="s">
        <v>905</v>
      </c>
      <c r="AC17" t="s">
        <v>1007</v>
      </c>
      <c r="AD17" s="2" t="s">
        <v>5477</v>
      </c>
      <c r="AE17" t="s">
        <v>3592</v>
      </c>
      <c r="AF17" t="s">
        <v>1496</v>
      </c>
      <c r="AG17" t="s">
        <v>651</v>
      </c>
      <c r="AH17" t="s">
        <v>1406</v>
      </c>
      <c r="AI17" t="s">
        <v>3856</v>
      </c>
      <c r="AJ17" t="s">
        <v>1244</v>
      </c>
      <c r="AK17" t="s">
        <v>5478</v>
      </c>
      <c r="AL17" t="s">
        <v>5479</v>
      </c>
      <c r="AM17" t="s">
        <v>1335</v>
      </c>
      <c r="AN17" t="s">
        <v>2674</v>
      </c>
      <c r="AO17" t="s">
        <v>1998</v>
      </c>
      <c r="AP17" s="2" t="s">
        <v>185</v>
      </c>
      <c r="AQ17" t="s">
        <v>5480</v>
      </c>
      <c r="AR17" s="2" t="s">
        <v>4410</v>
      </c>
      <c r="AS17" t="s">
        <v>5481</v>
      </c>
      <c r="AT17" t="s">
        <v>3220</v>
      </c>
      <c r="AU17" t="s">
        <v>1404</v>
      </c>
      <c r="AV17" t="s">
        <v>772</v>
      </c>
      <c r="AW17" s="2" t="s">
        <v>1332</v>
      </c>
      <c r="AX17" t="s">
        <v>5482</v>
      </c>
      <c r="AY17" t="s">
        <v>5483</v>
      </c>
      <c r="AZ17" s="2" t="s">
        <v>4321</v>
      </c>
      <c r="BA17" t="s">
        <v>1776</v>
      </c>
      <c r="BB17" t="s">
        <v>5396</v>
      </c>
      <c r="BC17" t="s">
        <v>1278</v>
      </c>
      <c r="BD17" t="s">
        <v>1009</v>
      </c>
      <c r="BE17" t="s">
        <v>1052</v>
      </c>
      <c r="BF17" t="s">
        <v>771</v>
      </c>
      <c r="BG17" t="s">
        <v>895</v>
      </c>
      <c r="BH17" t="s">
        <v>5484</v>
      </c>
      <c r="BI17" t="s">
        <v>5246</v>
      </c>
      <c r="BJ17" s="2" t="s">
        <v>1161</v>
      </c>
      <c r="BK17" t="s">
        <v>5485</v>
      </c>
      <c r="BL17" t="s">
        <v>1886</v>
      </c>
      <c r="BM17" s="2" t="s">
        <v>764</v>
      </c>
      <c r="BN17" t="s">
        <v>5486</v>
      </c>
      <c r="BO17" t="s">
        <v>5487</v>
      </c>
      <c r="BP17" s="2" t="s">
        <v>5251</v>
      </c>
      <c r="BQ17" t="s">
        <v>504</v>
      </c>
      <c r="BR17" t="s">
        <v>5488</v>
      </c>
      <c r="BS17" s="2" t="s">
        <v>3668</v>
      </c>
      <c r="BT17" t="s">
        <v>5489</v>
      </c>
      <c r="BU17" t="s">
        <v>1487</v>
      </c>
      <c r="BV17" s="2" t="s">
        <v>5254</v>
      </c>
      <c r="BW17" t="s">
        <v>5490</v>
      </c>
      <c r="BX17" t="s">
        <v>1491</v>
      </c>
      <c r="BY17" s="2" t="s">
        <v>198</v>
      </c>
    </row>
    <row r="18" spans="1:77" x14ac:dyDescent="0.3">
      <c r="A18" s="10" t="s">
        <v>102</v>
      </c>
      <c r="B18" s="9" t="s">
        <v>5491</v>
      </c>
      <c r="C18" s="11" t="s">
        <v>3092</v>
      </c>
      <c r="D18" s="9" t="s">
        <v>5492</v>
      </c>
      <c r="E18" s="11" t="s">
        <v>5493</v>
      </c>
      <c r="F18" s="11" t="s">
        <v>3375</v>
      </c>
      <c r="G18" s="11" t="s">
        <v>5494</v>
      </c>
      <c r="H18" s="11" t="s">
        <v>5495</v>
      </c>
      <c r="I18" s="11" t="s">
        <v>4163</v>
      </c>
      <c r="J18" s="11" t="s">
        <v>3829</v>
      </c>
      <c r="K18" s="9" t="s">
        <v>5496</v>
      </c>
      <c r="L18" s="11" t="s">
        <v>5497</v>
      </c>
      <c r="M18" s="11" t="s">
        <v>5498</v>
      </c>
      <c r="N18" s="11" t="s">
        <v>4553</v>
      </c>
      <c r="O18" s="9" t="s">
        <v>3716</v>
      </c>
      <c r="P18" s="11" t="s">
        <v>5499</v>
      </c>
      <c r="Q18" s="11" t="s">
        <v>5500</v>
      </c>
      <c r="R18" s="9" t="s">
        <v>2534</v>
      </c>
      <c r="S18" s="11" t="s">
        <v>4745</v>
      </c>
      <c r="T18" s="11" t="s">
        <v>3529</v>
      </c>
      <c r="U18" s="11" t="s">
        <v>3803</v>
      </c>
      <c r="V18" s="11" t="s">
        <v>5501</v>
      </c>
      <c r="W18" s="11" t="s">
        <v>5502</v>
      </c>
      <c r="X18" s="11" t="s">
        <v>4265</v>
      </c>
      <c r="Y18" s="9" t="s">
        <v>2216</v>
      </c>
      <c r="Z18" s="11" t="s">
        <v>5503</v>
      </c>
      <c r="AA18" s="11" t="s">
        <v>4901</v>
      </c>
      <c r="AB18" s="11" t="s">
        <v>3258</v>
      </c>
      <c r="AC18" s="11" t="s">
        <v>5504</v>
      </c>
      <c r="AD18" s="9" t="s">
        <v>4172</v>
      </c>
      <c r="AE18" s="11" t="s">
        <v>5505</v>
      </c>
      <c r="AF18" s="11" t="s">
        <v>5506</v>
      </c>
      <c r="AG18" s="11" t="s">
        <v>4156</v>
      </c>
      <c r="AH18" s="11" t="s">
        <v>5507</v>
      </c>
      <c r="AI18" s="11" t="s">
        <v>5508</v>
      </c>
      <c r="AJ18" s="11" t="s">
        <v>3253</v>
      </c>
      <c r="AK18" s="11" t="s">
        <v>5509</v>
      </c>
      <c r="AL18" s="11" t="s">
        <v>5510</v>
      </c>
      <c r="AM18" s="11" t="s">
        <v>5511</v>
      </c>
      <c r="AN18" s="11" t="s">
        <v>5512</v>
      </c>
      <c r="AO18" s="11" t="s">
        <v>406</v>
      </c>
      <c r="AP18" s="9" t="s">
        <v>5513</v>
      </c>
      <c r="AQ18" s="11" t="s">
        <v>5514</v>
      </c>
      <c r="AR18" s="9" t="s">
        <v>5515</v>
      </c>
      <c r="AS18" s="11" t="s">
        <v>5516</v>
      </c>
      <c r="AT18" s="11" t="s">
        <v>5517</v>
      </c>
      <c r="AU18" s="11" t="s">
        <v>3788</v>
      </c>
      <c r="AV18" s="11" t="s">
        <v>5518</v>
      </c>
      <c r="AW18" s="9" t="s">
        <v>4492</v>
      </c>
      <c r="AX18" s="11" t="s">
        <v>4166</v>
      </c>
      <c r="AY18" s="11" t="s">
        <v>2754</v>
      </c>
      <c r="AZ18" s="9" t="s">
        <v>5519</v>
      </c>
      <c r="BA18" s="11" t="s">
        <v>5520</v>
      </c>
      <c r="BB18" s="11" t="s">
        <v>4134</v>
      </c>
      <c r="BC18" s="11" t="s">
        <v>2998</v>
      </c>
      <c r="BD18" s="11" t="s">
        <v>5521</v>
      </c>
      <c r="BE18" s="11" t="s">
        <v>5522</v>
      </c>
      <c r="BF18" s="11" t="s">
        <v>4425</v>
      </c>
      <c r="BG18" s="11" t="s">
        <v>5523</v>
      </c>
      <c r="BH18" s="11" t="s">
        <v>5524</v>
      </c>
      <c r="BI18" s="11" t="s">
        <v>5525</v>
      </c>
      <c r="BJ18" s="9" t="s">
        <v>5526</v>
      </c>
      <c r="BK18" s="11" t="s">
        <v>5527</v>
      </c>
      <c r="BL18" s="11" t="s">
        <v>4516</v>
      </c>
      <c r="BM18" s="9" t="s">
        <v>3267</v>
      </c>
      <c r="BN18" s="11" t="s">
        <v>4727</v>
      </c>
      <c r="BO18" s="11" t="s">
        <v>4295</v>
      </c>
      <c r="BP18" s="9" t="s">
        <v>2913</v>
      </c>
      <c r="BQ18" s="11" t="s">
        <v>5528</v>
      </c>
      <c r="BR18" s="11" t="s">
        <v>3800</v>
      </c>
      <c r="BS18" s="9" t="s">
        <v>5281</v>
      </c>
      <c r="BT18" s="11" t="s">
        <v>5529</v>
      </c>
      <c r="BU18" s="11" t="s">
        <v>5530</v>
      </c>
      <c r="BV18" s="9" t="s">
        <v>1815</v>
      </c>
      <c r="BW18" s="11" t="s">
        <v>5531</v>
      </c>
      <c r="BX18" s="11" t="s">
        <v>5532</v>
      </c>
      <c r="BY18" s="9" t="s">
        <v>3945</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52</v>
      </c>
    </row>
    <row r="6" spans="1:77" x14ac:dyDescent="0.3">
      <c r="A6" s="15" t="s">
        <v>5533</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ht="49.5" x14ac:dyDescent="0.3">
      <c r="A13" s="5" t="s">
        <v>5534</v>
      </c>
      <c r="B13" s="2" t="s">
        <v>5535</v>
      </c>
      <c r="C13" t="s">
        <v>5536</v>
      </c>
      <c r="D13" s="2" t="s">
        <v>194</v>
      </c>
      <c r="E13" t="s">
        <v>3864</v>
      </c>
      <c r="F13" t="s">
        <v>3452</v>
      </c>
      <c r="G13" t="s">
        <v>5537</v>
      </c>
      <c r="H13" t="s">
        <v>651</v>
      </c>
      <c r="I13" t="s">
        <v>3405</v>
      </c>
      <c r="J13" t="s">
        <v>1771</v>
      </c>
      <c r="K13" s="2" t="s">
        <v>1104</v>
      </c>
      <c r="L13" t="s">
        <v>5538</v>
      </c>
      <c r="M13" t="s">
        <v>5311</v>
      </c>
      <c r="N13" t="s">
        <v>2680</v>
      </c>
      <c r="O13" s="2" t="s">
        <v>5539</v>
      </c>
      <c r="P13" t="s">
        <v>2682</v>
      </c>
      <c r="Q13" t="s">
        <v>5540</v>
      </c>
      <c r="R13" s="2" t="s">
        <v>5016</v>
      </c>
      <c r="S13" t="s">
        <v>4241</v>
      </c>
      <c r="T13" t="s">
        <v>3690</v>
      </c>
      <c r="U13" t="s">
        <v>1394</v>
      </c>
      <c r="V13" t="s">
        <v>1099</v>
      </c>
      <c r="W13" t="s">
        <v>1330</v>
      </c>
      <c r="X13" t="s">
        <v>3573</v>
      </c>
      <c r="Y13" s="2" t="s">
        <v>4110</v>
      </c>
      <c r="Z13" t="s">
        <v>1149</v>
      </c>
      <c r="AA13" t="s">
        <v>333</v>
      </c>
      <c r="AB13" t="s">
        <v>921</v>
      </c>
      <c r="AC13" t="s">
        <v>901</v>
      </c>
      <c r="AD13" s="2" t="s">
        <v>5541</v>
      </c>
      <c r="AE13" t="s">
        <v>768</v>
      </c>
      <c r="AF13" t="s">
        <v>1278</v>
      </c>
      <c r="AG13" t="s">
        <v>4021</v>
      </c>
      <c r="AH13" t="s">
        <v>1282</v>
      </c>
      <c r="AI13" t="s">
        <v>1348</v>
      </c>
      <c r="AJ13" t="s">
        <v>1107</v>
      </c>
      <c r="AK13" t="s">
        <v>1154</v>
      </c>
      <c r="AL13" t="s">
        <v>1402</v>
      </c>
      <c r="AM13" t="s">
        <v>2491</v>
      </c>
      <c r="AN13" t="s">
        <v>1104</v>
      </c>
      <c r="AO13" t="s">
        <v>3762</v>
      </c>
      <c r="AP13" s="2" t="s">
        <v>2807</v>
      </c>
      <c r="AQ13" t="s">
        <v>1776</v>
      </c>
      <c r="AR13" s="2" t="s">
        <v>5542</v>
      </c>
      <c r="AS13" t="s">
        <v>350</v>
      </c>
      <c r="AT13" t="s">
        <v>4001</v>
      </c>
      <c r="AU13" t="s">
        <v>1338</v>
      </c>
      <c r="AV13" t="s">
        <v>774</v>
      </c>
      <c r="AW13" s="2" t="s">
        <v>1167</v>
      </c>
      <c r="AX13" t="s">
        <v>2260</v>
      </c>
      <c r="AY13" t="s">
        <v>4100</v>
      </c>
      <c r="AZ13" s="2" t="s">
        <v>1282</v>
      </c>
      <c r="BA13" t="s">
        <v>5543</v>
      </c>
      <c r="BB13" t="s">
        <v>4701</v>
      </c>
      <c r="BC13" t="s">
        <v>1279</v>
      </c>
      <c r="BD13" t="s">
        <v>1060</v>
      </c>
      <c r="BE13" t="s">
        <v>810</v>
      </c>
      <c r="BF13" t="s">
        <v>1983</v>
      </c>
      <c r="BG13" t="s">
        <v>1983</v>
      </c>
      <c r="BH13" t="s">
        <v>2092</v>
      </c>
      <c r="BI13" t="s">
        <v>905</v>
      </c>
      <c r="BJ13" s="2" t="s">
        <v>794</v>
      </c>
      <c r="BK13" t="s">
        <v>5544</v>
      </c>
      <c r="BL13" t="s">
        <v>513</v>
      </c>
      <c r="BM13" s="2" t="s">
        <v>507</v>
      </c>
      <c r="BN13" t="s">
        <v>5545</v>
      </c>
      <c r="BO13" t="s">
        <v>5546</v>
      </c>
      <c r="BP13" s="2" t="s">
        <v>5547</v>
      </c>
      <c r="BQ13" t="s">
        <v>3300</v>
      </c>
      <c r="BR13" t="s">
        <v>5548</v>
      </c>
      <c r="BS13" s="2" t="s">
        <v>3480</v>
      </c>
      <c r="BT13" t="s">
        <v>5549</v>
      </c>
      <c r="BU13" t="s">
        <v>5550</v>
      </c>
      <c r="BV13" s="2" t="s">
        <v>3397</v>
      </c>
      <c r="BW13" t="s">
        <v>5551</v>
      </c>
      <c r="BX13" t="s">
        <v>1657</v>
      </c>
      <c r="BY13" s="2" t="s">
        <v>515</v>
      </c>
    </row>
    <row r="14" spans="1:77" x14ac:dyDescent="0.3">
      <c r="A14" s="5" t="s">
        <v>102</v>
      </c>
      <c r="B14" s="2" t="s">
        <v>448</v>
      </c>
      <c r="C14" t="s">
        <v>2999</v>
      </c>
      <c r="D14" s="2" t="s">
        <v>2939</v>
      </c>
      <c r="E14" t="s">
        <v>5552</v>
      </c>
      <c r="F14" t="s">
        <v>4450</v>
      </c>
      <c r="G14" t="s">
        <v>5553</v>
      </c>
      <c r="H14" t="s">
        <v>5554</v>
      </c>
      <c r="I14" t="s">
        <v>2020</v>
      </c>
      <c r="J14" t="s">
        <v>2368</v>
      </c>
      <c r="K14" s="2" t="s">
        <v>5555</v>
      </c>
      <c r="L14" t="s">
        <v>5556</v>
      </c>
      <c r="M14" t="s">
        <v>5061</v>
      </c>
      <c r="N14" t="s">
        <v>5557</v>
      </c>
      <c r="O14" s="2" t="s">
        <v>5558</v>
      </c>
      <c r="P14" t="s">
        <v>2941</v>
      </c>
      <c r="Q14" t="s">
        <v>3837</v>
      </c>
      <c r="R14" s="2" t="s">
        <v>5559</v>
      </c>
      <c r="S14" t="s">
        <v>4556</v>
      </c>
      <c r="T14" t="s">
        <v>4287</v>
      </c>
      <c r="U14" t="s">
        <v>4744</v>
      </c>
      <c r="V14" t="s">
        <v>5560</v>
      </c>
      <c r="W14" t="s">
        <v>5268</v>
      </c>
      <c r="X14" t="s">
        <v>5561</v>
      </c>
      <c r="Y14" s="2" t="s">
        <v>2731</v>
      </c>
      <c r="Z14" t="s">
        <v>5289</v>
      </c>
      <c r="AA14" t="s">
        <v>3189</v>
      </c>
      <c r="AB14" t="s">
        <v>4192</v>
      </c>
      <c r="AC14" t="s">
        <v>5562</v>
      </c>
      <c r="AD14" s="2" t="s">
        <v>3048</v>
      </c>
      <c r="AE14" t="s">
        <v>5563</v>
      </c>
      <c r="AF14" t="s">
        <v>5564</v>
      </c>
      <c r="AG14" t="s">
        <v>4775</v>
      </c>
      <c r="AH14" t="s">
        <v>5565</v>
      </c>
      <c r="AI14" t="s">
        <v>4294</v>
      </c>
      <c r="AJ14" t="s">
        <v>5566</v>
      </c>
      <c r="AK14" t="s">
        <v>5567</v>
      </c>
      <c r="AL14" t="s">
        <v>2785</v>
      </c>
      <c r="AM14" t="s">
        <v>5568</v>
      </c>
      <c r="AN14" t="s">
        <v>5569</v>
      </c>
      <c r="AO14" t="s">
        <v>5570</v>
      </c>
      <c r="AP14" s="2" t="s">
        <v>5571</v>
      </c>
      <c r="AQ14" t="s">
        <v>5572</v>
      </c>
      <c r="AR14" s="2" t="s">
        <v>5573</v>
      </c>
      <c r="AS14" t="s">
        <v>5574</v>
      </c>
      <c r="AT14" t="s">
        <v>5575</v>
      </c>
      <c r="AU14" t="s">
        <v>4970</v>
      </c>
      <c r="AV14" t="s">
        <v>4563</v>
      </c>
      <c r="AW14" s="2" t="s">
        <v>4561</v>
      </c>
      <c r="AX14" t="s">
        <v>3183</v>
      </c>
      <c r="AY14" t="s">
        <v>5576</v>
      </c>
      <c r="AZ14" s="2" t="s">
        <v>2877</v>
      </c>
      <c r="BA14" t="s">
        <v>2004</v>
      </c>
      <c r="BB14" t="s">
        <v>3293</v>
      </c>
      <c r="BC14" t="s">
        <v>5577</v>
      </c>
      <c r="BD14" t="s">
        <v>4579</v>
      </c>
      <c r="BE14" t="s">
        <v>5578</v>
      </c>
      <c r="BF14" t="s">
        <v>5221</v>
      </c>
      <c r="BG14" t="s">
        <v>5579</v>
      </c>
      <c r="BH14" t="s">
        <v>5580</v>
      </c>
      <c r="BI14" t="s">
        <v>5581</v>
      </c>
      <c r="BJ14" s="2" t="s">
        <v>2868</v>
      </c>
      <c r="BK14" t="s">
        <v>5582</v>
      </c>
      <c r="BL14" t="s">
        <v>5583</v>
      </c>
      <c r="BM14" s="2" t="s">
        <v>5584</v>
      </c>
      <c r="BN14" t="s">
        <v>5585</v>
      </c>
      <c r="BO14" t="s">
        <v>5586</v>
      </c>
      <c r="BP14" s="2" t="s">
        <v>5574</v>
      </c>
      <c r="BQ14" t="s">
        <v>3268</v>
      </c>
      <c r="BR14" t="s">
        <v>5587</v>
      </c>
      <c r="BS14" s="2" t="s">
        <v>5588</v>
      </c>
      <c r="BT14" t="s">
        <v>3272</v>
      </c>
      <c r="BU14" t="s">
        <v>2800</v>
      </c>
      <c r="BV14" s="2" t="s">
        <v>5589</v>
      </c>
      <c r="BW14" t="s">
        <v>5590</v>
      </c>
      <c r="BX14" t="s">
        <v>4786</v>
      </c>
      <c r="BY14" s="2" t="s">
        <v>5591</v>
      </c>
    </row>
    <row r="15" spans="1:77" ht="49.5" x14ac:dyDescent="0.3">
      <c r="A15" s="5" t="s">
        <v>5592</v>
      </c>
      <c r="B15" s="2" t="s">
        <v>5593</v>
      </c>
      <c r="C15" t="s">
        <v>5594</v>
      </c>
      <c r="D15" s="2" t="s">
        <v>1498</v>
      </c>
      <c r="E15" t="s">
        <v>912</v>
      </c>
      <c r="F15" t="s">
        <v>740</v>
      </c>
      <c r="G15" t="s">
        <v>3568</v>
      </c>
      <c r="H15" t="s">
        <v>3681</v>
      </c>
      <c r="I15" t="s">
        <v>3593</v>
      </c>
      <c r="J15" t="s">
        <v>513</v>
      </c>
      <c r="K15" s="2" t="s">
        <v>2492</v>
      </c>
      <c r="L15" t="s">
        <v>2243</v>
      </c>
      <c r="M15" t="s">
        <v>5068</v>
      </c>
      <c r="N15" t="s">
        <v>1328</v>
      </c>
      <c r="O15" s="2" t="s">
        <v>3321</v>
      </c>
      <c r="P15" t="s">
        <v>290</v>
      </c>
      <c r="Q15" t="s">
        <v>2266</v>
      </c>
      <c r="R15" s="2" t="s">
        <v>5335</v>
      </c>
      <c r="S15" t="s">
        <v>5595</v>
      </c>
      <c r="T15" t="s">
        <v>4011</v>
      </c>
      <c r="U15" t="s">
        <v>191</v>
      </c>
      <c r="V15" t="s">
        <v>896</v>
      </c>
      <c r="W15" t="s">
        <v>791</v>
      </c>
      <c r="X15" t="s">
        <v>5596</v>
      </c>
      <c r="Y15" s="2" t="s">
        <v>3769</v>
      </c>
      <c r="Z15" t="s">
        <v>898</v>
      </c>
      <c r="AA15" t="s">
        <v>339</v>
      </c>
      <c r="AB15" t="s">
        <v>804</v>
      </c>
      <c r="AC15" t="s">
        <v>807</v>
      </c>
      <c r="AD15" s="2" t="s">
        <v>239</v>
      </c>
      <c r="AE15" t="s">
        <v>819</v>
      </c>
      <c r="AF15" t="s">
        <v>2355</v>
      </c>
      <c r="AG15" t="s">
        <v>1174</v>
      </c>
      <c r="AH15" t="s">
        <v>1098</v>
      </c>
      <c r="AI15" t="s">
        <v>1147</v>
      </c>
      <c r="AJ15" t="s">
        <v>993</v>
      </c>
      <c r="AK15" t="s">
        <v>2807</v>
      </c>
      <c r="AL15" t="s">
        <v>1410</v>
      </c>
      <c r="AM15" t="s">
        <v>2077</v>
      </c>
      <c r="AN15" t="s">
        <v>1098</v>
      </c>
      <c r="AO15" t="s">
        <v>369</v>
      </c>
      <c r="AP15" s="2" t="s">
        <v>2674</v>
      </c>
      <c r="AQ15" t="s">
        <v>721</v>
      </c>
      <c r="AR15" s="2" t="s">
        <v>513</v>
      </c>
      <c r="AS15" t="s">
        <v>5597</v>
      </c>
      <c r="AT15" t="s">
        <v>4463</v>
      </c>
      <c r="AU15" t="s">
        <v>787</v>
      </c>
      <c r="AV15" t="s">
        <v>923</v>
      </c>
      <c r="AW15" s="2" t="s">
        <v>1286</v>
      </c>
      <c r="AX15" t="s">
        <v>5598</v>
      </c>
      <c r="AY15" t="s">
        <v>4236</v>
      </c>
      <c r="AZ15" s="2" t="s">
        <v>1992</v>
      </c>
      <c r="BA15" t="s">
        <v>2056</v>
      </c>
      <c r="BB15" t="s">
        <v>3864</v>
      </c>
      <c r="BC15" t="s">
        <v>1107</v>
      </c>
      <c r="BD15" t="s">
        <v>800</v>
      </c>
      <c r="BE15" t="s">
        <v>356</v>
      </c>
      <c r="BF15" t="s">
        <v>1004</v>
      </c>
      <c r="BG15" t="s">
        <v>1049</v>
      </c>
      <c r="BH15" t="s">
        <v>1400</v>
      </c>
      <c r="BI15" t="s">
        <v>1107</v>
      </c>
      <c r="BJ15" s="2" t="s">
        <v>779</v>
      </c>
      <c r="BK15" t="s">
        <v>651</v>
      </c>
      <c r="BL15" t="s">
        <v>5599</v>
      </c>
      <c r="BM15" s="2" t="s">
        <v>4754</v>
      </c>
      <c r="BN15" t="s">
        <v>4322</v>
      </c>
      <c r="BO15" t="s">
        <v>4310</v>
      </c>
      <c r="BP15" s="2" t="s">
        <v>3765</v>
      </c>
      <c r="BQ15" t="s">
        <v>1154</v>
      </c>
      <c r="BR15" t="s">
        <v>3207</v>
      </c>
      <c r="BS15" s="2" t="s">
        <v>3910</v>
      </c>
      <c r="BT15" t="s">
        <v>5413</v>
      </c>
      <c r="BU15" t="s">
        <v>5600</v>
      </c>
      <c r="BV15" s="2" t="s">
        <v>3913</v>
      </c>
      <c r="BW15" t="s">
        <v>1695</v>
      </c>
      <c r="BX15" t="s">
        <v>4107</v>
      </c>
      <c r="BY15" s="2" t="s">
        <v>5601</v>
      </c>
    </row>
    <row r="16" spans="1:77" x14ac:dyDescent="0.3">
      <c r="A16" s="5" t="s">
        <v>102</v>
      </c>
      <c r="B16" s="2" t="s">
        <v>5053</v>
      </c>
      <c r="C16" t="s">
        <v>3887</v>
      </c>
      <c r="D16" s="2" t="s">
        <v>3826</v>
      </c>
      <c r="E16" t="s">
        <v>3035</v>
      </c>
      <c r="F16" t="s">
        <v>5602</v>
      </c>
      <c r="G16" t="s">
        <v>2917</v>
      </c>
      <c r="H16" t="s">
        <v>2994</v>
      </c>
      <c r="I16" t="s">
        <v>2551</v>
      </c>
      <c r="J16" t="s">
        <v>5440</v>
      </c>
      <c r="K16" s="2" t="s">
        <v>5603</v>
      </c>
      <c r="L16" t="s">
        <v>4285</v>
      </c>
      <c r="M16" t="s">
        <v>5604</v>
      </c>
      <c r="N16" t="s">
        <v>5605</v>
      </c>
      <c r="O16" s="2" t="s">
        <v>5606</v>
      </c>
      <c r="P16" t="s">
        <v>4783</v>
      </c>
      <c r="Q16" t="s">
        <v>5607</v>
      </c>
      <c r="R16" s="2" t="s">
        <v>5608</v>
      </c>
      <c r="S16" t="s">
        <v>5609</v>
      </c>
      <c r="T16" t="s">
        <v>4722</v>
      </c>
      <c r="U16" t="s">
        <v>5570</v>
      </c>
      <c r="V16" t="s">
        <v>3115</v>
      </c>
      <c r="W16" t="s">
        <v>1208</v>
      </c>
      <c r="X16" t="s">
        <v>5610</v>
      </c>
      <c r="Y16" s="2" t="s">
        <v>5611</v>
      </c>
      <c r="Z16" t="s">
        <v>883</v>
      </c>
      <c r="AA16" t="s">
        <v>2378</v>
      </c>
      <c r="AB16" t="s">
        <v>4204</v>
      </c>
      <c r="AC16" t="s">
        <v>1371</v>
      </c>
      <c r="AD16" s="2" t="s">
        <v>5612</v>
      </c>
      <c r="AE16" t="s">
        <v>5613</v>
      </c>
      <c r="AF16" t="s">
        <v>5047</v>
      </c>
      <c r="AG16" t="s">
        <v>2020</v>
      </c>
      <c r="AH16" t="s">
        <v>5557</v>
      </c>
      <c r="AI16" t="s">
        <v>5614</v>
      </c>
      <c r="AJ16" t="s">
        <v>4499</v>
      </c>
      <c r="AK16" t="s">
        <v>3051</v>
      </c>
      <c r="AL16" t="s">
        <v>5615</v>
      </c>
      <c r="AM16" t="s">
        <v>5616</v>
      </c>
      <c r="AN16" t="s">
        <v>5265</v>
      </c>
      <c r="AO16" t="s">
        <v>3041</v>
      </c>
      <c r="AP16" s="2" t="s">
        <v>3877</v>
      </c>
      <c r="AQ16" t="s">
        <v>3018</v>
      </c>
      <c r="AR16" s="2" t="s">
        <v>4477</v>
      </c>
      <c r="AS16" t="s">
        <v>5617</v>
      </c>
      <c r="AT16" t="s">
        <v>3421</v>
      </c>
      <c r="AU16" t="s">
        <v>5618</v>
      </c>
      <c r="AV16" t="s">
        <v>3190</v>
      </c>
      <c r="AW16" s="2" t="s">
        <v>5619</v>
      </c>
      <c r="AX16" t="s">
        <v>2709</v>
      </c>
      <c r="AY16" t="s">
        <v>2888</v>
      </c>
      <c r="AZ16" s="2" t="s">
        <v>3190</v>
      </c>
      <c r="BA16" t="s">
        <v>5620</v>
      </c>
      <c r="BB16" t="s">
        <v>4191</v>
      </c>
      <c r="BC16" t="s">
        <v>892</v>
      </c>
      <c r="BD16" t="s">
        <v>3038</v>
      </c>
      <c r="BE16" t="s">
        <v>5621</v>
      </c>
      <c r="BF16" t="s">
        <v>2786</v>
      </c>
      <c r="BG16" t="s">
        <v>5622</v>
      </c>
      <c r="BH16" t="s">
        <v>3714</v>
      </c>
      <c r="BI16" t="s">
        <v>5623</v>
      </c>
      <c r="BJ16" s="2" t="s">
        <v>5583</v>
      </c>
      <c r="BK16" t="s">
        <v>3035</v>
      </c>
      <c r="BL16" t="s">
        <v>5624</v>
      </c>
      <c r="BM16" s="2" t="s">
        <v>1972</v>
      </c>
      <c r="BN16" t="s">
        <v>1443</v>
      </c>
      <c r="BO16" t="s">
        <v>5625</v>
      </c>
      <c r="BP16" s="2" t="s">
        <v>3939</v>
      </c>
      <c r="BQ16" t="s">
        <v>855</v>
      </c>
      <c r="BR16" t="s">
        <v>2385</v>
      </c>
      <c r="BS16" s="2" t="s">
        <v>5586</v>
      </c>
      <c r="BT16" t="s">
        <v>2378</v>
      </c>
      <c r="BU16" t="s">
        <v>5626</v>
      </c>
      <c r="BV16" s="2" t="s">
        <v>3646</v>
      </c>
      <c r="BW16" t="s">
        <v>2968</v>
      </c>
      <c r="BX16" t="s">
        <v>5050</v>
      </c>
      <c r="BY16" s="2" t="s">
        <v>5627</v>
      </c>
    </row>
    <row r="17" spans="1:77" ht="33" x14ac:dyDescent="0.3">
      <c r="A17" s="5" t="s">
        <v>5628</v>
      </c>
      <c r="B17" s="2" t="s">
        <v>5629</v>
      </c>
      <c r="C17" t="s">
        <v>5630</v>
      </c>
      <c r="D17" s="2" t="s">
        <v>5631</v>
      </c>
      <c r="E17" t="s">
        <v>5632</v>
      </c>
      <c r="F17" t="s">
        <v>5235</v>
      </c>
      <c r="G17" t="s">
        <v>3783</v>
      </c>
      <c r="H17" t="s">
        <v>5633</v>
      </c>
      <c r="I17" t="s">
        <v>5634</v>
      </c>
      <c r="J17" t="s">
        <v>516</v>
      </c>
      <c r="K17" s="2" t="s">
        <v>4702</v>
      </c>
      <c r="L17" t="s">
        <v>5635</v>
      </c>
      <c r="M17" t="s">
        <v>5073</v>
      </c>
      <c r="N17" t="s">
        <v>647</v>
      </c>
      <c r="O17" s="2" t="s">
        <v>5636</v>
      </c>
      <c r="P17" t="s">
        <v>5637</v>
      </c>
      <c r="Q17" t="s">
        <v>5638</v>
      </c>
      <c r="R17" s="2" t="s">
        <v>5639</v>
      </c>
      <c r="S17" t="s">
        <v>5640</v>
      </c>
      <c r="T17" t="s">
        <v>4405</v>
      </c>
      <c r="U17" t="s">
        <v>639</v>
      </c>
      <c r="V17" t="s">
        <v>3573</v>
      </c>
      <c r="W17" t="s">
        <v>2492</v>
      </c>
      <c r="X17" t="s">
        <v>5416</v>
      </c>
      <c r="Y17" s="2" t="s">
        <v>380</v>
      </c>
      <c r="Z17" t="s">
        <v>2157</v>
      </c>
      <c r="AA17" t="s">
        <v>990</v>
      </c>
      <c r="AB17" t="s">
        <v>1277</v>
      </c>
      <c r="AC17" t="s">
        <v>268</v>
      </c>
      <c r="AD17" s="2" t="s">
        <v>5641</v>
      </c>
      <c r="AE17" t="s">
        <v>2122</v>
      </c>
      <c r="AF17" t="s">
        <v>467</v>
      </c>
      <c r="AG17" t="s">
        <v>2279</v>
      </c>
      <c r="AH17" t="s">
        <v>1507</v>
      </c>
      <c r="AI17" t="s">
        <v>5642</v>
      </c>
      <c r="AJ17" t="s">
        <v>2658</v>
      </c>
      <c r="AK17" t="s">
        <v>4015</v>
      </c>
      <c r="AL17" t="s">
        <v>2420</v>
      </c>
      <c r="AM17" t="s">
        <v>5643</v>
      </c>
      <c r="AN17" t="s">
        <v>2991</v>
      </c>
      <c r="AO17" t="s">
        <v>4757</v>
      </c>
      <c r="AP17" s="2" t="s">
        <v>4117</v>
      </c>
      <c r="AQ17" t="s">
        <v>5644</v>
      </c>
      <c r="AR17" s="2" t="s">
        <v>5645</v>
      </c>
      <c r="AS17" t="s">
        <v>5646</v>
      </c>
      <c r="AT17" t="s">
        <v>5647</v>
      </c>
      <c r="AU17" t="s">
        <v>764</v>
      </c>
      <c r="AV17" t="s">
        <v>1722</v>
      </c>
      <c r="AW17" s="2" t="s">
        <v>4924</v>
      </c>
      <c r="AX17" t="s">
        <v>5648</v>
      </c>
      <c r="AY17" t="s">
        <v>5649</v>
      </c>
      <c r="AZ17" s="2" t="s">
        <v>1403</v>
      </c>
      <c r="BA17" t="s">
        <v>5650</v>
      </c>
      <c r="BB17" t="s">
        <v>5651</v>
      </c>
      <c r="BC17" t="s">
        <v>5398</v>
      </c>
      <c r="BD17" t="s">
        <v>3066</v>
      </c>
      <c r="BE17" t="s">
        <v>2676</v>
      </c>
      <c r="BF17" t="s">
        <v>1161</v>
      </c>
      <c r="BG17" t="s">
        <v>2352</v>
      </c>
      <c r="BH17" t="s">
        <v>5652</v>
      </c>
      <c r="BI17" t="s">
        <v>185</v>
      </c>
      <c r="BJ17" s="2" t="s">
        <v>2699</v>
      </c>
      <c r="BK17" t="s">
        <v>5653</v>
      </c>
      <c r="BL17" t="s">
        <v>5654</v>
      </c>
      <c r="BM17" s="2" t="s">
        <v>321</v>
      </c>
      <c r="BN17" t="s">
        <v>5655</v>
      </c>
      <c r="BO17" t="s">
        <v>1475</v>
      </c>
      <c r="BP17" s="2" t="s">
        <v>5656</v>
      </c>
      <c r="BQ17" t="s">
        <v>2057</v>
      </c>
      <c r="BR17" t="s">
        <v>5657</v>
      </c>
      <c r="BS17" s="2" t="s">
        <v>5658</v>
      </c>
      <c r="BT17" t="s">
        <v>5659</v>
      </c>
      <c r="BU17" t="s">
        <v>3928</v>
      </c>
      <c r="BV17" s="2" t="s">
        <v>5660</v>
      </c>
      <c r="BW17" t="s">
        <v>2158</v>
      </c>
      <c r="BX17" t="s">
        <v>5483</v>
      </c>
      <c r="BY17" s="2" t="s">
        <v>5661</v>
      </c>
    </row>
    <row r="18" spans="1:77" x14ac:dyDescent="0.3">
      <c r="A18" s="5" t="s">
        <v>102</v>
      </c>
      <c r="B18" s="2" t="s">
        <v>5662</v>
      </c>
      <c r="C18" t="s">
        <v>5663</v>
      </c>
      <c r="D18" s="2" t="s">
        <v>5664</v>
      </c>
      <c r="E18" t="s">
        <v>5665</v>
      </c>
      <c r="F18" t="s">
        <v>5666</v>
      </c>
      <c r="G18" t="s">
        <v>5667</v>
      </c>
      <c r="H18" t="s">
        <v>5668</v>
      </c>
      <c r="I18" t="s">
        <v>5669</v>
      </c>
      <c r="J18" t="s">
        <v>5670</v>
      </c>
      <c r="K18" s="2" t="s">
        <v>5671</v>
      </c>
      <c r="L18" t="s">
        <v>2932</v>
      </c>
      <c r="M18" t="s">
        <v>5672</v>
      </c>
      <c r="N18" t="s">
        <v>5673</v>
      </c>
      <c r="O18" s="2" t="s">
        <v>5674</v>
      </c>
      <c r="P18" t="s">
        <v>5675</v>
      </c>
      <c r="Q18" t="s">
        <v>5676</v>
      </c>
      <c r="R18" s="2" t="s">
        <v>3172</v>
      </c>
      <c r="S18" t="s">
        <v>4946</v>
      </c>
      <c r="T18" t="s">
        <v>5677</v>
      </c>
      <c r="U18" t="s">
        <v>5678</v>
      </c>
      <c r="V18" t="s">
        <v>5679</v>
      </c>
      <c r="W18" t="s">
        <v>5680</v>
      </c>
      <c r="X18" t="s">
        <v>5681</v>
      </c>
      <c r="Y18" s="2" t="s">
        <v>5682</v>
      </c>
      <c r="Z18" t="s">
        <v>5683</v>
      </c>
      <c r="AA18" t="s">
        <v>5684</v>
      </c>
      <c r="AB18" t="s">
        <v>5685</v>
      </c>
      <c r="AC18" t="s">
        <v>5686</v>
      </c>
      <c r="AD18" s="2" t="s">
        <v>5687</v>
      </c>
      <c r="AE18" t="s">
        <v>5688</v>
      </c>
      <c r="AF18" t="s">
        <v>5689</v>
      </c>
      <c r="AG18" t="s">
        <v>5690</v>
      </c>
      <c r="AH18" t="s">
        <v>441</v>
      </c>
      <c r="AI18" t="s">
        <v>5691</v>
      </c>
      <c r="AJ18" t="s">
        <v>5666</v>
      </c>
      <c r="AK18" t="s">
        <v>5663</v>
      </c>
      <c r="AL18" t="s">
        <v>5692</v>
      </c>
      <c r="AM18" t="s">
        <v>5693</v>
      </c>
      <c r="AN18" t="s">
        <v>5694</v>
      </c>
      <c r="AO18" t="s">
        <v>1799</v>
      </c>
      <c r="AP18" s="2" t="s">
        <v>5695</v>
      </c>
      <c r="AQ18" t="s">
        <v>5696</v>
      </c>
      <c r="AR18" s="2" t="s">
        <v>5697</v>
      </c>
      <c r="AS18" t="s">
        <v>5698</v>
      </c>
      <c r="AT18" t="s">
        <v>2728</v>
      </c>
      <c r="AU18" t="s">
        <v>568</v>
      </c>
      <c r="AV18" t="s">
        <v>5664</v>
      </c>
      <c r="AW18" s="2" t="s">
        <v>5699</v>
      </c>
      <c r="AX18" t="s">
        <v>5700</v>
      </c>
      <c r="AY18" t="s">
        <v>5701</v>
      </c>
      <c r="AZ18" s="2" t="s">
        <v>2838</v>
      </c>
      <c r="BA18" t="s">
        <v>5702</v>
      </c>
      <c r="BB18" t="s">
        <v>4665</v>
      </c>
      <c r="BC18" t="s">
        <v>5703</v>
      </c>
      <c r="BD18" t="s">
        <v>5704</v>
      </c>
      <c r="BE18" t="s">
        <v>5705</v>
      </c>
      <c r="BF18" t="s">
        <v>5706</v>
      </c>
      <c r="BG18" t="s">
        <v>5707</v>
      </c>
      <c r="BH18" t="s">
        <v>5663</v>
      </c>
      <c r="BI18" t="s">
        <v>5708</v>
      </c>
      <c r="BJ18" s="2" t="s">
        <v>5709</v>
      </c>
      <c r="BK18" t="s">
        <v>5710</v>
      </c>
      <c r="BL18" t="s">
        <v>5711</v>
      </c>
      <c r="BM18" s="2" t="s">
        <v>2580</v>
      </c>
      <c r="BN18" t="s">
        <v>5712</v>
      </c>
      <c r="BO18" t="s">
        <v>5713</v>
      </c>
      <c r="BP18" s="2" t="s">
        <v>5714</v>
      </c>
      <c r="BQ18" t="s">
        <v>1849</v>
      </c>
      <c r="BR18" t="s">
        <v>5715</v>
      </c>
      <c r="BS18" s="2" t="s">
        <v>5716</v>
      </c>
      <c r="BT18" t="s">
        <v>5717</v>
      </c>
      <c r="BU18" t="s">
        <v>5718</v>
      </c>
      <c r="BV18" s="2" t="s">
        <v>5719</v>
      </c>
      <c r="BW18" t="s">
        <v>5720</v>
      </c>
      <c r="BX18" t="s">
        <v>5721</v>
      </c>
      <c r="BY18" s="2" t="s">
        <v>4390</v>
      </c>
    </row>
    <row r="19" spans="1:77" ht="33" x14ac:dyDescent="0.3">
      <c r="A19" s="5" t="s">
        <v>5722</v>
      </c>
      <c r="B19" s="2" t="s">
        <v>5723</v>
      </c>
      <c r="C19" t="s">
        <v>5724</v>
      </c>
      <c r="D19" s="2" t="s">
        <v>1761</v>
      </c>
      <c r="E19" t="s">
        <v>777</v>
      </c>
      <c r="F19" t="s">
        <v>5012</v>
      </c>
      <c r="G19" t="s">
        <v>490</v>
      </c>
      <c r="H19" t="s">
        <v>2154</v>
      </c>
      <c r="I19" t="s">
        <v>497</v>
      </c>
      <c r="J19" t="s">
        <v>481</v>
      </c>
      <c r="K19" s="2" t="s">
        <v>2354</v>
      </c>
      <c r="L19" t="s">
        <v>2085</v>
      </c>
      <c r="M19" t="s">
        <v>5725</v>
      </c>
      <c r="N19" t="s">
        <v>3314</v>
      </c>
      <c r="O19" s="2" t="s">
        <v>2486</v>
      </c>
      <c r="P19" t="s">
        <v>347</v>
      </c>
      <c r="Q19" t="s">
        <v>4534</v>
      </c>
      <c r="R19" s="2" t="s">
        <v>1901</v>
      </c>
      <c r="S19" t="s">
        <v>5726</v>
      </c>
      <c r="T19" t="s">
        <v>661</v>
      </c>
      <c r="U19" t="s">
        <v>895</v>
      </c>
      <c r="V19" t="s">
        <v>1286</v>
      </c>
      <c r="W19" t="s">
        <v>995</v>
      </c>
      <c r="X19" t="s">
        <v>1517</v>
      </c>
      <c r="Y19" s="2" t="s">
        <v>3858</v>
      </c>
      <c r="Z19" t="s">
        <v>895</v>
      </c>
      <c r="AA19" t="s">
        <v>920</v>
      </c>
      <c r="AB19" t="s">
        <v>1004</v>
      </c>
      <c r="AC19" t="s">
        <v>784</v>
      </c>
      <c r="AD19" s="2" t="s">
        <v>5086</v>
      </c>
      <c r="AE19" t="s">
        <v>740</v>
      </c>
      <c r="AF19" t="s">
        <v>1280</v>
      </c>
      <c r="AG19" t="s">
        <v>1396</v>
      </c>
      <c r="AH19" t="s">
        <v>644</v>
      </c>
      <c r="AI19" t="s">
        <v>813</v>
      </c>
      <c r="AJ19" t="s">
        <v>1061</v>
      </c>
      <c r="AK19" t="s">
        <v>782</v>
      </c>
      <c r="AL19" t="s">
        <v>1341</v>
      </c>
      <c r="AM19" t="s">
        <v>1094</v>
      </c>
      <c r="AN19" t="s">
        <v>1051</v>
      </c>
      <c r="AO19" t="s">
        <v>990</v>
      </c>
      <c r="AP19" s="2" t="s">
        <v>2809</v>
      </c>
      <c r="AQ19" t="s">
        <v>5727</v>
      </c>
      <c r="AR19" s="2" t="s">
        <v>5728</v>
      </c>
      <c r="AS19" t="s">
        <v>2663</v>
      </c>
      <c r="AT19" t="s">
        <v>5728</v>
      </c>
      <c r="AU19" t="s">
        <v>1054</v>
      </c>
      <c r="AV19" t="s">
        <v>925</v>
      </c>
      <c r="AW19" s="2" t="s">
        <v>1105</v>
      </c>
      <c r="AX19" t="s">
        <v>5729</v>
      </c>
      <c r="AY19" t="s">
        <v>5730</v>
      </c>
      <c r="AZ19" s="2" t="s">
        <v>5728</v>
      </c>
      <c r="BA19" t="s">
        <v>1995</v>
      </c>
      <c r="BB19" t="s">
        <v>1500</v>
      </c>
      <c r="BC19" t="s">
        <v>192</v>
      </c>
      <c r="BD19" t="s">
        <v>1101</v>
      </c>
      <c r="BE19" t="s">
        <v>1007</v>
      </c>
      <c r="BF19" t="s">
        <v>898</v>
      </c>
      <c r="BG19" t="s">
        <v>925</v>
      </c>
      <c r="BH19" t="s">
        <v>215</v>
      </c>
      <c r="BI19" t="s">
        <v>3400</v>
      </c>
      <c r="BJ19" s="2" t="s">
        <v>1329</v>
      </c>
      <c r="BK19" t="s">
        <v>4997</v>
      </c>
      <c r="BL19" t="s">
        <v>5731</v>
      </c>
      <c r="BM19" s="2" t="s">
        <v>1724</v>
      </c>
      <c r="BN19" t="s">
        <v>2480</v>
      </c>
      <c r="BO19" t="s">
        <v>2680</v>
      </c>
      <c r="BP19" s="2" t="s">
        <v>5732</v>
      </c>
      <c r="BQ19" t="s">
        <v>349</v>
      </c>
      <c r="BR19" t="s">
        <v>5246</v>
      </c>
      <c r="BS19" s="2" t="s">
        <v>1779</v>
      </c>
      <c r="BT19" t="s">
        <v>4918</v>
      </c>
      <c r="BU19" t="s">
        <v>4025</v>
      </c>
      <c r="BV19" s="2" t="s">
        <v>3909</v>
      </c>
      <c r="BW19" t="s">
        <v>4463</v>
      </c>
      <c r="BX19" t="s">
        <v>1751</v>
      </c>
      <c r="BY19" s="2" t="s">
        <v>2093</v>
      </c>
    </row>
    <row r="20" spans="1:77" x14ac:dyDescent="0.3">
      <c r="A20" s="10" t="s">
        <v>102</v>
      </c>
      <c r="B20" s="9" t="s">
        <v>3174</v>
      </c>
      <c r="C20" s="11" t="s">
        <v>5523</v>
      </c>
      <c r="D20" s="9" t="s">
        <v>5733</v>
      </c>
      <c r="E20" s="11" t="s">
        <v>5734</v>
      </c>
      <c r="F20" s="11" t="s">
        <v>5735</v>
      </c>
      <c r="G20" s="11" t="s">
        <v>2755</v>
      </c>
      <c r="H20" s="11" t="s">
        <v>5736</v>
      </c>
      <c r="I20" s="11" t="s">
        <v>1949</v>
      </c>
      <c r="J20" s="11" t="s">
        <v>2962</v>
      </c>
      <c r="K20" s="9" t="s">
        <v>2960</v>
      </c>
      <c r="L20" s="11" t="s">
        <v>2534</v>
      </c>
      <c r="M20" s="11" t="s">
        <v>5737</v>
      </c>
      <c r="N20" s="11" t="s">
        <v>5738</v>
      </c>
      <c r="O20" s="9" t="s">
        <v>2791</v>
      </c>
      <c r="P20" s="11" t="s">
        <v>5739</v>
      </c>
      <c r="Q20" s="11" t="s">
        <v>4212</v>
      </c>
      <c r="R20" s="9" t="s">
        <v>4485</v>
      </c>
      <c r="S20" s="11" t="s">
        <v>3885</v>
      </c>
      <c r="T20" s="11" t="s">
        <v>2205</v>
      </c>
      <c r="U20" s="11" t="s">
        <v>2012</v>
      </c>
      <c r="V20" s="11" t="s">
        <v>3256</v>
      </c>
      <c r="W20" s="11" t="s">
        <v>5564</v>
      </c>
      <c r="X20" s="11" t="s">
        <v>5740</v>
      </c>
      <c r="Y20" s="9" t="s">
        <v>2514</v>
      </c>
      <c r="Z20" s="11" t="s">
        <v>2707</v>
      </c>
      <c r="AA20" s="11" t="s">
        <v>4192</v>
      </c>
      <c r="AB20" s="11" t="s">
        <v>5741</v>
      </c>
      <c r="AC20" s="11" t="s">
        <v>5049</v>
      </c>
      <c r="AD20" s="9" t="s">
        <v>3041</v>
      </c>
      <c r="AE20" s="11" t="s">
        <v>5742</v>
      </c>
      <c r="AF20" s="11" t="s">
        <v>5265</v>
      </c>
      <c r="AG20" s="11" t="s">
        <v>5290</v>
      </c>
      <c r="AH20" s="11" t="s">
        <v>5743</v>
      </c>
      <c r="AI20" s="11" t="s">
        <v>5744</v>
      </c>
      <c r="AJ20" s="11" t="s">
        <v>4738</v>
      </c>
      <c r="AK20" s="11" t="s">
        <v>3655</v>
      </c>
      <c r="AL20" s="11" t="s">
        <v>4764</v>
      </c>
      <c r="AM20" s="11" t="s">
        <v>2042</v>
      </c>
      <c r="AN20" s="11" t="s">
        <v>2939</v>
      </c>
      <c r="AO20" s="11" t="s">
        <v>2780</v>
      </c>
      <c r="AP20" s="9" t="s">
        <v>5061</v>
      </c>
      <c r="AQ20" s="11" t="s">
        <v>5745</v>
      </c>
      <c r="AR20" s="9" t="s">
        <v>2025</v>
      </c>
      <c r="AS20" s="11" t="s">
        <v>3649</v>
      </c>
      <c r="AT20" s="11" t="s">
        <v>2885</v>
      </c>
      <c r="AU20" s="11" t="s">
        <v>2881</v>
      </c>
      <c r="AV20" s="11" t="s">
        <v>5746</v>
      </c>
      <c r="AW20" s="9" t="s">
        <v>4802</v>
      </c>
      <c r="AX20" s="11" t="s">
        <v>4793</v>
      </c>
      <c r="AY20" s="11" t="s">
        <v>4801</v>
      </c>
      <c r="AZ20" s="9" t="s">
        <v>5747</v>
      </c>
      <c r="BA20" s="11" t="s">
        <v>2014</v>
      </c>
      <c r="BB20" s="11" t="s">
        <v>2868</v>
      </c>
      <c r="BC20" s="11" t="s">
        <v>1136</v>
      </c>
      <c r="BD20" s="11" t="s">
        <v>5748</v>
      </c>
      <c r="BE20" s="11" t="s">
        <v>5749</v>
      </c>
      <c r="BF20" s="11" t="s">
        <v>5750</v>
      </c>
      <c r="BG20" s="11" t="s">
        <v>5751</v>
      </c>
      <c r="BH20" s="11" t="s">
        <v>5752</v>
      </c>
      <c r="BI20" s="11" t="s">
        <v>1538</v>
      </c>
      <c r="BJ20" s="9" t="s">
        <v>5753</v>
      </c>
      <c r="BK20" s="11" t="s">
        <v>3417</v>
      </c>
      <c r="BL20" s="11" t="s">
        <v>3035</v>
      </c>
      <c r="BM20" s="9" t="s">
        <v>3659</v>
      </c>
      <c r="BN20" s="11" t="s">
        <v>5754</v>
      </c>
      <c r="BO20" s="11" t="s">
        <v>5755</v>
      </c>
      <c r="BP20" s="9" t="s">
        <v>5756</v>
      </c>
      <c r="BQ20" s="11" t="s">
        <v>3903</v>
      </c>
      <c r="BR20" s="11" t="s">
        <v>3023</v>
      </c>
      <c r="BS20" s="9" t="s">
        <v>4498</v>
      </c>
      <c r="BT20" s="11" t="s">
        <v>5757</v>
      </c>
      <c r="BU20" s="11" t="s">
        <v>885</v>
      </c>
      <c r="BV20" s="9" t="s">
        <v>5758</v>
      </c>
      <c r="BW20" s="11" t="s">
        <v>835</v>
      </c>
      <c r="BX20" s="11" t="s">
        <v>5759</v>
      </c>
      <c r="BY20" s="9" t="s">
        <v>5760</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55</v>
      </c>
    </row>
    <row r="6" spans="1:77" x14ac:dyDescent="0.3">
      <c r="A6" s="15" t="s">
        <v>5761</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159</v>
      </c>
      <c r="B13" s="2" t="s">
        <v>748</v>
      </c>
      <c r="C13" t="s">
        <v>5762</v>
      </c>
      <c r="D13" s="2" t="s">
        <v>5763</v>
      </c>
      <c r="E13" t="s">
        <v>2656</v>
      </c>
      <c r="F13" t="s">
        <v>1639</v>
      </c>
      <c r="G13" t="s">
        <v>1508</v>
      </c>
      <c r="H13" t="s">
        <v>5764</v>
      </c>
      <c r="I13" t="s">
        <v>5765</v>
      </c>
      <c r="J13" t="s">
        <v>3857</v>
      </c>
      <c r="K13" s="2" t="s">
        <v>3232</v>
      </c>
      <c r="L13" t="s">
        <v>247</v>
      </c>
      <c r="M13" t="s">
        <v>1896</v>
      </c>
      <c r="N13" t="s">
        <v>273</v>
      </c>
      <c r="O13" s="2" t="s">
        <v>5766</v>
      </c>
      <c r="P13" t="s">
        <v>4630</v>
      </c>
      <c r="Q13" t="s">
        <v>5767</v>
      </c>
      <c r="R13" s="2" t="s">
        <v>3230</v>
      </c>
      <c r="S13" t="s">
        <v>5768</v>
      </c>
      <c r="T13" t="s">
        <v>5728</v>
      </c>
      <c r="U13" t="s">
        <v>1895</v>
      </c>
      <c r="V13" t="s">
        <v>1412</v>
      </c>
      <c r="W13" t="s">
        <v>995</v>
      </c>
      <c r="X13" t="s">
        <v>3756</v>
      </c>
      <c r="Y13" s="2" t="s">
        <v>1656</v>
      </c>
      <c r="Z13" t="s">
        <v>1277</v>
      </c>
      <c r="AA13" t="s">
        <v>993</v>
      </c>
      <c r="AB13" t="s">
        <v>802</v>
      </c>
      <c r="AC13" t="s">
        <v>916</v>
      </c>
      <c r="AD13" s="2" t="s">
        <v>5769</v>
      </c>
      <c r="AE13" t="s">
        <v>3930</v>
      </c>
      <c r="AF13" t="s">
        <v>1876</v>
      </c>
      <c r="AG13" t="s">
        <v>351</v>
      </c>
      <c r="AH13" t="s">
        <v>1882</v>
      </c>
      <c r="AI13" t="s">
        <v>351</v>
      </c>
      <c r="AJ13" t="s">
        <v>808</v>
      </c>
      <c r="AK13" t="s">
        <v>1177</v>
      </c>
      <c r="AL13" t="s">
        <v>2253</v>
      </c>
      <c r="AM13" t="s">
        <v>1878</v>
      </c>
      <c r="AN13" t="s">
        <v>1349</v>
      </c>
      <c r="AO13" t="s">
        <v>1327</v>
      </c>
      <c r="AP13" s="2" t="s">
        <v>1276</v>
      </c>
      <c r="AQ13" t="s">
        <v>372</v>
      </c>
      <c r="AR13" s="2" t="s">
        <v>512</v>
      </c>
      <c r="AS13" t="s">
        <v>5770</v>
      </c>
      <c r="AT13" t="s">
        <v>1889</v>
      </c>
      <c r="AU13" t="s">
        <v>1155</v>
      </c>
      <c r="AV13" t="s">
        <v>1336</v>
      </c>
      <c r="AW13" s="2" t="s">
        <v>365</v>
      </c>
      <c r="AX13" t="s">
        <v>1777</v>
      </c>
      <c r="AY13" t="s">
        <v>1901</v>
      </c>
      <c r="AZ13" s="2" t="s">
        <v>1993</v>
      </c>
      <c r="BA13" t="s">
        <v>5771</v>
      </c>
      <c r="BB13" t="s">
        <v>5772</v>
      </c>
      <c r="BC13" t="s">
        <v>1991</v>
      </c>
      <c r="BD13" t="s">
        <v>902</v>
      </c>
      <c r="BE13" t="s">
        <v>1507</v>
      </c>
      <c r="BF13" t="s">
        <v>1006</v>
      </c>
      <c r="BG13" t="s">
        <v>1412</v>
      </c>
      <c r="BH13" t="s">
        <v>4015</v>
      </c>
      <c r="BI13" t="s">
        <v>1163</v>
      </c>
      <c r="BJ13" s="2" t="s">
        <v>1282</v>
      </c>
      <c r="BK13" t="s">
        <v>352</v>
      </c>
      <c r="BL13" t="s">
        <v>748</v>
      </c>
      <c r="BM13" s="2" t="s">
        <v>352</v>
      </c>
      <c r="BN13" t="s">
        <v>1877</v>
      </c>
      <c r="BO13" t="s">
        <v>3692</v>
      </c>
      <c r="BP13" s="2" t="s">
        <v>5642</v>
      </c>
      <c r="BQ13" t="s">
        <v>225</v>
      </c>
      <c r="BR13" t="s">
        <v>5773</v>
      </c>
      <c r="BS13" s="2" t="s">
        <v>168</v>
      </c>
      <c r="BT13" t="s">
        <v>2245</v>
      </c>
      <c r="BU13" t="s">
        <v>5774</v>
      </c>
      <c r="BV13" s="2" t="s">
        <v>5775</v>
      </c>
      <c r="BW13" t="s">
        <v>5776</v>
      </c>
      <c r="BX13" t="s">
        <v>5015</v>
      </c>
      <c r="BY13" s="2" t="s">
        <v>5777</v>
      </c>
    </row>
    <row r="14" spans="1:77" x14ac:dyDescent="0.3">
      <c r="A14" s="5" t="s">
        <v>102</v>
      </c>
      <c r="B14" s="2" t="s">
        <v>4667</v>
      </c>
      <c r="C14" t="s">
        <v>5778</v>
      </c>
      <c r="D14" s="2" t="s">
        <v>5779</v>
      </c>
      <c r="E14" t="s">
        <v>5780</v>
      </c>
      <c r="F14" t="s">
        <v>5781</v>
      </c>
      <c r="G14" t="s">
        <v>5782</v>
      </c>
      <c r="H14" t="s">
        <v>5439</v>
      </c>
      <c r="I14" t="s">
        <v>5783</v>
      </c>
      <c r="J14" t="s">
        <v>5346</v>
      </c>
      <c r="K14" s="2" t="s">
        <v>3149</v>
      </c>
      <c r="L14" t="s">
        <v>5784</v>
      </c>
      <c r="M14" t="s">
        <v>5367</v>
      </c>
      <c r="N14" t="s">
        <v>5785</v>
      </c>
      <c r="O14" s="2" t="s">
        <v>5786</v>
      </c>
      <c r="P14" t="s">
        <v>5787</v>
      </c>
      <c r="Q14" t="s">
        <v>5788</v>
      </c>
      <c r="R14" s="2" t="s">
        <v>5789</v>
      </c>
      <c r="S14" t="s">
        <v>5790</v>
      </c>
      <c r="T14" t="s">
        <v>5037</v>
      </c>
      <c r="U14" t="s">
        <v>412</v>
      </c>
      <c r="V14" t="s">
        <v>4742</v>
      </c>
      <c r="W14" t="s">
        <v>5791</v>
      </c>
      <c r="X14" t="s">
        <v>5792</v>
      </c>
      <c r="Y14" s="2" t="s">
        <v>5793</v>
      </c>
      <c r="Z14" t="s">
        <v>5498</v>
      </c>
      <c r="AA14" t="s">
        <v>5794</v>
      </c>
      <c r="AB14" t="s">
        <v>5795</v>
      </c>
      <c r="AC14" t="s">
        <v>5780</v>
      </c>
      <c r="AD14" s="2" t="s">
        <v>5796</v>
      </c>
      <c r="AE14" t="s">
        <v>1846</v>
      </c>
      <c r="AF14" t="s">
        <v>5797</v>
      </c>
      <c r="AG14" t="s">
        <v>2863</v>
      </c>
      <c r="AH14" t="s">
        <v>5798</v>
      </c>
      <c r="AI14" t="s">
        <v>5799</v>
      </c>
      <c r="AJ14" t="s">
        <v>5800</v>
      </c>
      <c r="AK14" t="s">
        <v>592</v>
      </c>
      <c r="AL14" t="s">
        <v>575</v>
      </c>
      <c r="AM14" t="s">
        <v>5801</v>
      </c>
      <c r="AN14" t="s">
        <v>4572</v>
      </c>
      <c r="AO14" t="s">
        <v>3506</v>
      </c>
      <c r="AP14" s="2" t="s">
        <v>5802</v>
      </c>
      <c r="AQ14" t="s">
        <v>5803</v>
      </c>
      <c r="AR14" s="2" t="s">
        <v>2018</v>
      </c>
      <c r="AS14" t="s">
        <v>2584</v>
      </c>
      <c r="AT14" t="s">
        <v>3834</v>
      </c>
      <c r="AU14" t="s">
        <v>5804</v>
      </c>
      <c r="AV14" t="s">
        <v>5805</v>
      </c>
      <c r="AW14" s="2" t="s">
        <v>5806</v>
      </c>
      <c r="AX14" t="s">
        <v>5807</v>
      </c>
      <c r="AY14" t="s">
        <v>5808</v>
      </c>
      <c r="AZ14" s="2" t="s">
        <v>2772</v>
      </c>
      <c r="BA14" t="s">
        <v>5809</v>
      </c>
      <c r="BB14" t="s">
        <v>5810</v>
      </c>
      <c r="BC14" t="s">
        <v>5737</v>
      </c>
      <c r="BD14" t="s">
        <v>4141</v>
      </c>
      <c r="BE14" t="s">
        <v>5811</v>
      </c>
      <c r="BF14" t="s">
        <v>3869</v>
      </c>
      <c r="BG14" t="s">
        <v>5812</v>
      </c>
      <c r="BH14" t="s">
        <v>3610</v>
      </c>
      <c r="BI14" t="s">
        <v>1975</v>
      </c>
      <c r="BJ14" s="2" t="s">
        <v>3957</v>
      </c>
      <c r="BK14" t="s">
        <v>352</v>
      </c>
      <c r="BL14" t="s">
        <v>426</v>
      </c>
      <c r="BM14" s="2" t="s">
        <v>352</v>
      </c>
      <c r="BN14" t="s">
        <v>5813</v>
      </c>
      <c r="BO14" t="s">
        <v>5814</v>
      </c>
      <c r="BP14" s="2" t="s">
        <v>5815</v>
      </c>
      <c r="BQ14" t="s">
        <v>2009</v>
      </c>
      <c r="BR14" t="s">
        <v>5816</v>
      </c>
      <c r="BS14" s="2" t="s">
        <v>5563</v>
      </c>
      <c r="BT14" t="s">
        <v>1423</v>
      </c>
      <c r="BU14" t="s">
        <v>5817</v>
      </c>
      <c r="BV14" s="2" t="s">
        <v>1807</v>
      </c>
      <c r="BW14" t="s">
        <v>5781</v>
      </c>
      <c r="BX14" t="s">
        <v>5818</v>
      </c>
      <c r="BY14" s="2" t="s">
        <v>4040</v>
      </c>
    </row>
    <row r="15" spans="1:77" x14ac:dyDescent="0.3">
      <c r="A15" s="5" t="s">
        <v>158</v>
      </c>
      <c r="B15" s="2" t="s">
        <v>747</v>
      </c>
      <c r="C15" t="s">
        <v>5819</v>
      </c>
      <c r="D15" s="2" t="s">
        <v>5820</v>
      </c>
      <c r="E15" t="s">
        <v>4118</v>
      </c>
      <c r="F15" t="s">
        <v>2246</v>
      </c>
      <c r="G15" t="s">
        <v>1904</v>
      </c>
      <c r="H15" t="s">
        <v>2235</v>
      </c>
      <c r="I15" t="s">
        <v>5821</v>
      </c>
      <c r="J15" t="s">
        <v>3859</v>
      </c>
      <c r="K15" s="2" t="s">
        <v>5822</v>
      </c>
      <c r="L15" t="s">
        <v>5823</v>
      </c>
      <c r="M15" t="s">
        <v>5824</v>
      </c>
      <c r="N15" t="s">
        <v>5825</v>
      </c>
      <c r="O15" s="2" t="s">
        <v>5826</v>
      </c>
      <c r="P15" t="s">
        <v>5827</v>
      </c>
      <c r="Q15" t="s">
        <v>5828</v>
      </c>
      <c r="R15" s="2" t="s">
        <v>5829</v>
      </c>
      <c r="S15" t="s">
        <v>5830</v>
      </c>
      <c r="T15" t="s">
        <v>5831</v>
      </c>
      <c r="U15" t="s">
        <v>1758</v>
      </c>
      <c r="V15" t="s">
        <v>3579</v>
      </c>
      <c r="W15" t="s">
        <v>1405</v>
      </c>
      <c r="X15" t="s">
        <v>3928</v>
      </c>
      <c r="Y15" s="2" t="s">
        <v>2122</v>
      </c>
      <c r="Z15" t="s">
        <v>4461</v>
      </c>
      <c r="AA15" t="s">
        <v>1283</v>
      </c>
      <c r="AB15" t="s">
        <v>367</v>
      </c>
      <c r="AC15" t="s">
        <v>927</v>
      </c>
      <c r="AD15" s="2" t="s">
        <v>5832</v>
      </c>
      <c r="AE15" t="s">
        <v>1772</v>
      </c>
      <c r="AF15" t="s">
        <v>5240</v>
      </c>
      <c r="AG15" t="s">
        <v>5243</v>
      </c>
      <c r="AH15" t="s">
        <v>3922</v>
      </c>
      <c r="AI15" t="s">
        <v>4692</v>
      </c>
      <c r="AJ15" t="s">
        <v>3569</v>
      </c>
      <c r="AK15" t="s">
        <v>4606</v>
      </c>
      <c r="AL15" t="s">
        <v>745</v>
      </c>
      <c r="AM15" t="s">
        <v>5833</v>
      </c>
      <c r="AN15" t="s">
        <v>1483</v>
      </c>
      <c r="AO15" t="s">
        <v>5729</v>
      </c>
      <c r="AP15" s="2" t="s">
        <v>512</v>
      </c>
      <c r="AQ15" t="s">
        <v>371</v>
      </c>
      <c r="AR15" s="2" t="s">
        <v>511</v>
      </c>
      <c r="AS15" t="s">
        <v>5247</v>
      </c>
      <c r="AT15" t="s">
        <v>5834</v>
      </c>
      <c r="AU15" t="s">
        <v>713</v>
      </c>
      <c r="AV15" t="s">
        <v>3404</v>
      </c>
      <c r="AW15" s="2" t="s">
        <v>1507</v>
      </c>
      <c r="AX15" t="s">
        <v>1776</v>
      </c>
      <c r="AY15" t="s">
        <v>1900</v>
      </c>
      <c r="AZ15" s="2" t="s">
        <v>817</v>
      </c>
      <c r="BA15" t="s">
        <v>2123</v>
      </c>
      <c r="BB15" t="s">
        <v>5835</v>
      </c>
      <c r="BC15" t="s">
        <v>5231</v>
      </c>
      <c r="BD15" t="s">
        <v>894</v>
      </c>
      <c r="BE15" t="s">
        <v>781</v>
      </c>
      <c r="BF15" t="s">
        <v>1763</v>
      </c>
      <c r="BG15" t="s">
        <v>1722</v>
      </c>
      <c r="BH15" t="s">
        <v>1775</v>
      </c>
      <c r="BI15" t="s">
        <v>2348</v>
      </c>
      <c r="BJ15" s="2" t="s">
        <v>816</v>
      </c>
      <c r="BK15" t="s">
        <v>747</v>
      </c>
      <c r="BL15" t="s">
        <v>352</v>
      </c>
      <c r="BM15" s="2" t="s">
        <v>352</v>
      </c>
      <c r="BN15" t="s">
        <v>5836</v>
      </c>
      <c r="BO15" t="s">
        <v>1901</v>
      </c>
      <c r="BP15" s="2" t="s">
        <v>4939</v>
      </c>
      <c r="BQ15" t="s">
        <v>5837</v>
      </c>
      <c r="BR15" t="s">
        <v>5601</v>
      </c>
      <c r="BS15" s="2" t="s">
        <v>5838</v>
      </c>
      <c r="BT15" t="s">
        <v>5839</v>
      </c>
      <c r="BU15" t="s">
        <v>1171</v>
      </c>
      <c r="BV15" s="2" t="s">
        <v>5840</v>
      </c>
      <c r="BW15" t="s">
        <v>5841</v>
      </c>
      <c r="BX15" t="s">
        <v>4331</v>
      </c>
      <c r="BY15" s="2" t="s">
        <v>5842</v>
      </c>
    </row>
    <row r="16" spans="1:77" x14ac:dyDescent="0.3">
      <c r="A16" s="5" t="s">
        <v>102</v>
      </c>
      <c r="B16" s="2" t="s">
        <v>4040</v>
      </c>
      <c r="C16" t="s">
        <v>5843</v>
      </c>
      <c r="D16" s="2" t="s">
        <v>4676</v>
      </c>
      <c r="E16" t="s">
        <v>5844</v>
      </c>
      <c r="F16" t="s">
        <v>4649</v>
      </c>
      <c r="G16" t="s">
        <v>5845</v>
      </c>
      <c r="H16" t="s">
        <v>5846</v>
      </c>
      <c r="I16" t="s">
        <v>5847</v>
      </c>
      <c r="J16" t="s">
        <v>4092</v>
      </c>
      <c r="K16" s="2" t="s">
        <v>4228</v>
      </c>
      <c r="L16" t="s">
        <v>4512</v>
      </c>
      <c r="M16" t="s">
        <v>5848</v>
      </c>
      <c r="N16" t="s">
        <v>5849</v>
      </c>
      <c r="O16" s="2" t="s">
        <v>1799</v>
      </c>
      <c r="P16" t="s">
        <v>4959</v>
      </c>
      <c r="Q16" t="s">
        <v>5850</v>
      </c>
      <c r="R16" s="2" t="s">
        <v>5851</v>
      </c>
      <c r="S16" t="s">
        <v>5852</v>
      </c>
      <c r="T16" t="s">
        <v>5747</v>
      </c>
      <c r="U16" t="s">
        <v>5853</v>
      </c>
      <c r="V16" t="s">
        <v>4394</v>
      </c>
      <c r="W16" t="s">
        <v>5854</v>
      </c>
      <c r="X16" t="s">
        <v>5855</v>
      </c>
      <c r="Y16" s="2" t="s">
        <v>5856</v>
      </c>
      <c r="Z16" t="s">
        <v>5857</v>
      </c>
      <c r="AA16" t="s">
        <v>4674</v>
      </c>
      <c r="AB16" t="s">
        <v>5858</v>
      </c>
      <c r="AC16" t="s">
        <v>5859</v>
      </c>
      <c r="AD16" s="2" t="s">
        <v>5860</v>
      </c>
      <c r="AE16" t="s">
        <v>5861</v>
      </c>
      <c r="AF16" t="s">
        <v>3096</v>
      </c>
      <c r="AG16" t="s">
        <v>5862</v>
      </c>
      <c r="AH16" t="s">
        <v>5863</v>
      </c>
      <c r="AI16" t="s">
        <v>5864</v>
      </c>
      <c r="AJ16" t="s">
        <v>5294</v>
      </c>
      <c r="AK16" t="s">
        <v>5865</v>
      </c>
      <c r="AL16" t="s">
        <v>4082</v>
      </c>
      <c r="AM16" t="s">
        <v>5866</v>
      </c>
      <c r="AN16" t="s">
        <v>5867</v>
      </c>
      <c r="AO16" t="s">
        <v>5868</v>
      </c>
      <c r="AP16" s="2" t="s">
        <v>5869</v>
      </c>
      <c r="AQ16" t="s">
        <v>5870</v>
      </c>
      <c r="AR16" s="2" t="s">
        <v>5871</v>
      </c>
      <c r="AS16" t="s">
        <v>5872</v>
      </c>
      <c r="AT16" t="s">
        <v>5873</v>
      </c>
      <c r="AU16" t="s">
        <v>5874</v>
      </c>
      <c r="AV16" t="s">
        <v>5875</v>
      </c>
      <c r="AW16" s="2" t="s">
        <v>5876</v>
      </c>
      <c r="AX16" t="s">
        <v>5877</v>
      </c>
      <c r="AY16" t="s">
        <v>5878</v>
      </c>
      <c r="AZ16" s="2" t="s">
        <v>3340</v>
      </c>
      <c r="BA16" t="s">
        <v>5879</v>
      </c>
      <c r="BB16" t="s">
        <v>4374</v>
      </c>
      <c r="BC16" t="s">
        <v>5880</v>
      </c>
      <c r="BD16" t="s">
        <v>1832</v>
      </c>
      <c r="BE16" t="s">
        <v>5881</v>
      </c>
      <c r="BF16" t="s">
        <v>2591</v>
      </c>
      <c r="BG16" t="s">
        <v>5882</v>
      </c>
      <c r="BH16" t="s">
        <v>5883</v>
      </c>
      <c r="BI16" t="s">
        <v>5884</v>
      </c>
      <c r="BJ16" s="2" t="s">
        <v>5885</v>
      </c>
      <c r="BK16" t="s">
        <v>426</v>
      </c>
      <c r="BL16" t="s">
        <v>352</v>
      </c>
      <c r="BM16" s="2" t="s">
        <v>352</v>
      </c>
      <c r="BN16" t="s">
        <v>5886</v>
      </c>
      <c r="BO16" t="s">
        <v>5746</v>
      </c>
      <c r="BP16" s="2" t="s">
        <v>2817</v>
      </c>
      <c r="BQ16" t="s">
        <v>5887</v>
      </c>
      <c r="BR16" t="s">
        <v>4444</v>
      </c>
      <c r="BS16" s="2" t="s">
        <v>5888</v>
      </c>
      <c r="BT16" t="s">
        <v>5889</v>
      </c>
      <c r="BU16" t="s">
        <v>2358</v>
      </c>
      <c r="BV16" s="2" t="s">
        <v>5890</v>
      </c>
      <c r="BW16" t="s">
        <v>5891</v>
      </c>
      <c r="BX16" t="s">
        <v>5892</v>
      </c>
      <c r="BY16" s="2" t="s">
        <v>5893</v>
      </c>
    </row>
    <row r="17" spans="1:77" x14ac:dyDescent="0.3">
      <c r="A17" s="5" t="s">
        <v>160</v>
      </c>
      <c r="B17" s="2" t="s">
        <v>749</v>
      </c>
      <c r="C17" t="s">
        <v>1885</v>
      </c>
      <c r="D17" s="2" t="s">
        <v>4930</v>
      </c>
      <c r="E17" t="s">
        <v>501</v>
      </c>
      <c r="F17" t="s">
        <v>2656</v>
      </c>
      <c r="G17" t="s">
        <v>5007</v>
      </c>
      <c r="H17" t="s">
        <v>3467</v>
      </c>
      <c r="I17" t="s">
        <v>3592</v>
      </c>
      <c r="J17" t="s">
        <v>1519</v>
      </c>
      <c r="K17" s="2" t="s">
        <v>5408</v>
      </c>
      <c r="L17" t="s">
        <v>5894</v>
      </c>
      <c r="M17" t="s">
        <v>4918</v>
      </c>
      <c r="N17" t="s">
        <v>767</v>
      </c>
      <c r="O17" s="2" t="s">
        <v>674</v>
      </c>
      <c r="P17" t="s">
        <v>2487</v>
      </c>
      <c r="Q17" t="s">
        <v>3462</v>
      </c>
      <c r="R17" s="2" t="s">
        <v>2134</v>
      </c>
      <c r="S17" t="s">
        <v>317</v>
      </c>
      <c r="T17" t="s">
        <v>3761</v>
      </c>
      <c r="U17" t="s">
        <v>5008</v>
      </c>
      <c r="V17" t="s">
        <v>808</v>
      </c>
      <c r="W17" t="s">
        <v>993</v>
      </c>
      <c r="X17" t="s">
        <v>4115</v>
      </c>
      <c r="Y17" s="2" t="s">
        <v>3466</v>
      </c>
      <c r="Z17" t="s">
        <v>1103</v>
      </c>
      <c r="AA17" t="s">
        <v>923</v>
      </c>
      <c r="AB17" t="s">
        <v>921</v>
      </c>
      <c r="AC17" t="s">
        <v>914</v>
      </c>
      <c r="AD17" s="2" t="s">
        <v>5895</v>
      </c>
      <c r="AE17" t="s">
        <v>355</v>
      </c>
      <c r="AF17" t="s">
        <v>1283</v>
      </c>
      <c r="AG17" t="s">
        <v>262</v>
      </c>
      <c r="AH17" t="s">
        <v>772</v>
      </c>
      <c r="AI17" t="s">
        <v>1147</v>
      </c>
      <c r="AJ17" t="s">
        <v>1009</v>
      </c>
      <c r="AK17" t="s">
        <v>2355</v>
      </c>
      <c r="AL17" t="s">
        <v>4253</v>
      </c>
      <c r="AM17" t="s">
        <v>1279</v>
      </c>
      <c r="AN17" t="s">
        <v>780</v>
      </c>
      <c r="AO17" t="s">
        <v>1172</v>
      </c>
      <c r="AP17" s="2" t="s">
        <v>1404</v>
      </c>
      <c r="AQ17" t="s">
        <v>373</v>
      </c>
      <c r="AR17" s="2" t="s">
        <v>513</v>
      </c>
      <c r="AS17" t="s">
        <v>5548</v>
      </c>
      <c r="AT17" t="s">
        <v>2084</v>
      </c>
      <c r="AU17" t="s">
        <v>1150</v>
      </c>
      <c r="AV17" t="s">
        <v>922</v>
      </c>
      <c r="AW17" s="2" t="s">
        <v>1001</v>
      </c>
      <c r="AX17" t="s">
        <v>1778</v>
      </c>
      <c r="AY17" t="s">
        <v>1884</v>
      </c>
      <c r="AZ17" s="2" t="s">
        <v>1994</v>
      </c>
      <c r="BA17" t="s">
        <v>5896</v>
      </c>
      <c r="BB17" t="s">
        <v>3867</v>
      </c>
      <c r="BC17" t="s">
        <v>1982</v>
      </c>
      <c r="BD17" t="s">
        <v>904</v>
      </c>
      <c r="BE17" t="s">
        <v>1058</v>
      </c>
      <c r="BF17" t="s">
        <v>1009</v>
      </c>
      <c r="BG17" t="s">
        <v>896</v>
      </c>
      <c r="BH17" t="s">
        <v>1723</v>
      </c>
      <c r="BI17" t="s">
        <v>266</v>
      </c>
      <c r="BJ17" s="2" t="s">
        <v>1239</v>
      </c>
      <c r="BK17" t="s">
        <v>352</v>
      </c>
      <c r="BL17" t="s">
        <v>352</v>
      </c>
      <c r="BM17" s="2" t="s">
        <v>749</v>
      </c>
      <c r="BN17" t="s">
        <v>3926</v>
      </c>
      <c r="BO17" t="s">
        <v>4185</v>
      </c>
      <c r="BP17" s="2" t="s">
        <v>5489</v>
      </c>
      <c r="BQ17" t="s">
        <v>783</v>
      </c>
      <c r="BR17" t="s">
        <v>5897</v>
      </c>
      <c r="BS17" s="2" t="s">
        <v>5335</v>
      </c>
      <c r="BT17" t="s">
        <v>5898</v>
      </c>
      <c r="BU17" t="s">
        <v>1990</v>
      </c>
      <c r="BV17" s="2" t="s">
        <v>5899</v>
      </c>
      <c r="BW17" t="s">
        <v>5900</v>
      </c>
      <c r="BX17" t="s">
        <v>2653</v>
      </c>
      <c r="BY17" s="2" t="s">
        <v>2237</v>
      </c>
    </row>
    <row r="18" spans="1:77" x14ac:dyDescent="0.3">
      <c r="A18" s="5" t="s">
        <v>102</v>
      </c>
      <c r="B18" s="2" t="s">
        <v>2569</v>
      </c>
      <c r="C18" t="s">
        <v>5901</v>
      </c>
      <c r="D18" s="2" t="s">
        <v>5902</v>
      </c>
      <c r="E18" t="s">
        <v>2758</v>
      </c>
      <c r="F18" t="s">
        <v>4215</v>
      </c>
      <c r="G18" t="s">
        <v>5756</v>
      </c>
      <c r="H18" t="s">
        <v>5903</v>
      </c>
      <c r="I18" t="s">
        <v>5805</v>
      </c>
      <c r="J18" t="s">
        <v>4804</v>
      </c>
      <c r="K18" s="2" t="s">
        <v>4497</v>
      </c>
      <c r="L18" t="s">
        <v>3794</v>
      </c>
      <c r="M18" t="s">
        <v>5904</v>
      </c>
      <c r="N18" t="s">
        <v>3374</v>
      </c>
      <c r="O18" s="2" t="s">
        <v>5905</v>
      </c>
      <c r="P18" t="s">
        <v>2994</v>
      </c>
      <c r="Q18" t="s">
        <v>2735</v>
      </c>
      <c r="R18" s="2" t="s">
        <v>5906</v>
      </c>
      <c r="S18" t="s">
        <v>5907</v>
      </c>
      <c r="T18" t="s">
        <v>4516</v>
      </c>
      <c r="U18" t="s">
        <v>4205</v>
      </c>
      <c r="V18" t="s">
        <v>3793</v>
      </c>
      <c r="W18" t="s">
        <v>4485</v>
      </c>
      <c r="X18" t="s">
        <v>4804</v>
      </c>
      <c r="Y18" s="2" t="s">
        <v>5908</v>
      </c>
      <c r="Z18" t="s">
        <v>5909</v>
      </c>
      <c r="AA18" t="s">
        <v>4722</v>
      </c>
      <c r="AB18" t="s">
        <v>3051</v>
      </c>
      <c r="AC18" t="s">
        <v>5910</v>
      </c>
      <c r="AD18" s="2" t="s">
        <v>3002</v>
      </c>
      <c r="AE18" t="s">
        <v>5911</v>
      </c>
      <c r="AF18" t="s">
        <v>3048</v>
      </c>
      <c r="AG18" t="s">
        <v>5912</v>
      </c>
      <c r="AH18" t="s">
        <v>5913</v>
      </c>
      <c r="AI18" t="s">
        <v>2735</v>
      </c>
      <c r="AJ18" t="s">
        <v>5589</v>
      </c>
      <c r="AK18" t="s">
        <v>5022</v>
      </c>
      <c r="AL18" t="s">
        <v>5914</v>
      </c>
      <c r="AM18" t="s">
        <v>5026</v>
      </c>
      <c r="AN18" t="s">
        <v>4804</v>
      </c>
      <c r="AO18" t="s">
        <v>5741</v>
      </c>
      <c r="AP18" s="2" t="s">
        <v>3174</v>
      </c>
      <c r="AQ18" t="s">
        <v>5915</v>
      </c>
      <c r="AR18" s="2" t="s">
        <v>4477</v>
      </c>
      <c r="AS18" t="s">
        <v>5564</v>
      </c>
      <c r="AT18" t="s">
        <v>3749</v>
      </c>
      <c r="AU18" t="s">
        <v>5916</v>
      </c>
      <c r="AV18" t="s">
        <v>5917</v>
      </c>
      <c r="AW18" s="2" t="s">
        <v>5911</v>
      </c>
      <c r="AX18" t="s">
        <v>5918</v>
      </c>
      <c r="AY18" t="s">
        <v>5919</v>
      </c>
      <c r="AZ18" s="2" t="s">
        <v>3851</v>
      </c>
      <c r="BA18" t="s">
        <v>5920</v>
      </c>
      <c r="BB18" t="s">
        <v>5921</v>
      </c>
      <c r="BC18" t="s">
        <v>5922</v>
      </c>
      <c r="BD18" t="s">
        <v>5923</v>
      </c>
      <c r="BE18" t="s">
        <v>4154</v>
      </c>
      <c r="BF18" t="s">
        <v>5924</v>
      </c>
      <c r="BG18" t="s">
        <v>5925</v>
      </c>
      <c r="BH18" t="s">
        <v>4206</v>
      </c>
      <c r="BI18" t="s">
        <v>4745</v>
      </c>
      <c r="BJ18" s="2" t="s">
        <v>3057</v>
      </c>
      <c r="BK18" t="s">
        <v>352</v>
      </c>
      <c r="BL18" t="s">
        <v>352</v>
      </c>
      <c r="BM18" s="2" t="s">
        <v>426</v>
      </c>
      <c r="BN18" t="s">
        <v>1454</v>
      </c>
      <c r="BO18" t="s">
        <v>5926</v>
      </c>
      <c r="BP18" s="2" t="s">
        <v>1954</v>
      </c>
      <c r="BQ18" t="s">
        <v>2387</v>
      </c>
      <c r="BR18" t="s">
        <v>5927</v>
      </c>
      <c r="BS18" s="2" t="s">
        <v>2187</v>
      </c>
      <c r="BT18" t="s">
        <v>1208</v>
      </c>
      <c r="BU18" t="s">
        <v>839</v>
      </c>
      <c r="BV18" s="2" t="s">
        <v>3528</v>
      </c>
      <c r="BW18" t="s">
        <v>1197</v>
      </c>
      <c r="BX18" t="s">
        <v>4742</v>
      </c>
      <c r="BY18" s="2" t="s">
        <v>5928</v>
      </c>
    </row>
    <row r="19" spans="1:77" x14ac:dyDescent="0.3">
      <c r="A19" s="5" t="s">
        <v>3855</v>
      </c>
      <c r="B19" s="2" t="s">
        <v>5929</v>
      </c>
      <c r="C19" t="s">
        <v>1745</v>
      </c>
      <c r="D19" s="2" t="s">
        <v>3931</v>
      </c>
      <c r="E19" t="s">
        <v>219</v>
      </c>
      <c r="F19" t="s">
        <v>3920</v>
      </c>
      <c r="G19" t="s">
        <v>189</v>
      </c>
      <c r="H19" t="s">
        <v>2677</v>
      </c>
      <c r="I19" t="s">
        <v>1348</v>
      </c>
      <c r="J19" t="s">
        <v>1771</v>
      </c>
      <c r="K19" s="2" t="s">
        <v>1238</v>
      </c>
      <c r="L19" t="s">
        <v>5930</v>
      </c>
      <c r="M19" t="s">
        <v>2665</v>
      </c>
      <c r="N19" t="s">
        <v>2807</v>
      </c>
      <c r="O19" s="2" t="s">
        <v>1984</v>
      </c>
      <c r="P19" t="s">
        <v>5931</v>
      </c>
      <c r="Q19" t="s">
        <v>4759</v>
      </c>
      <c r="R19" s="2" t="s">
        <v>4187</v>
      </c>
      <c r="S19" t="s">
        <v>5311</v>
      </c>
      <c r="T19" t="s">
        <v>2244</v>
      </c>
      <c r="U19" t="s">
        <v>803</v>
      </c>
      <c r="V19" t="s">
        <v>792</v>
      </c>
      <c r="W19" t="s">
        <v>798</v>
      </c>
      <c r="X19" t="s">
        <v>1758</v>
      </c>
      <c r="Y19" s="2" t="s">
        <v>2082</v>
      </c>
      <c r="Z19" t="s">
        <v>2471</v>
      </c>
      <c r="AA19" t="s">
        <v>919</v>
      </c>
      <c r="AB19" t="s">
        <v>1003</v>
      </c>
      <c r="AC19" t="s">
        <v>806</v>
      </c>
      <c r="AD19" s="2" t="s">
        <v>324</v>
      </c>
      <c r="AE19" t="s">
        <v>266</v>
      </c>
      <c r="AF19" t="s">
        <v>2354</v>
      </c>
      <c r="AG19" t="s">
        <v>1102</v>
      </c>
      <c r="AH19" t="s">
        <v>1061</v>
      </c>
      <c r="AI19" t="s">
        <v>783</v>
      </c>
      <c r="AJ19" t="s">
        <v>2471</v>
      </c>
      <c r="AK19" t="s">
        <v>367</v>
      </c>
      <c r="AL19" t="s">
        <v>5408</v>
      </c>
      <c r="AM19" t="s">
        <v>766</v>
      </c>
      <c r="AN19" t="s">
        <v>997</v>
      </c>
      <c r="AO19" t="s">
        <v>1157</v>
      </c>
      <c r="AP19" s="2" t="s">
        <v>267</v>
      </c>
      <c r="AQ19" t="s">
        <v>3698</v>
      </c>
      <c r="AR19" s="2" t="s">
        <v>823</v>
      </c>
      <c r="AS19" t="s">
        <v>4013</v>
      </c>
      <c r="AT19" t="s">
        <v>3760</v>
      </c>
      <c r="AU19" t="s">
        <v>1106</v>
      </c>
      <c r="AV19" t="s">
        <v>1050</v>
      </c>
      <c r="AW19" s="2" t="s">
        <v>1107</v>
      </c>
      <c r="AX19" t="s">
        <v>496</v>
      </c>
      <c r="AY19" t="s">
        <v>4761</v>
      </c>
      <c r="AZ19" s="2" t="s">
        <v>5932</v>
      </c>
      <c r="BA19" t="s">
        <v>5933</v>
      </c>
      <c r="BB19" t="s">
        <v>1881</v>
      </c>
      <c r="BC19" t="s">
        <v>333</v>
      </c>
      <c r="BD19" t="s">
        <v>800</v>
      </c>
      <c r="BE19" t="s">
        <v>810</v>
      </c>
      <c r="BF19" t="s">
        <v>902</v>
      </c>
      <c r="BG19" t="s">
        <v>902</v>
      </c>
      <c r="BH19" t="s">
        <v>1779</v>
      </c>
      <c r="BI19" t="s">
        <v>815</v>
      </c>
      <c r="BJ19" s="2" t="s">
        <v>4025</v>
      </c>
      <c r="BK19" t="s">
        <v>352</v>
      </c>
      <c r="BL19" t="s">
        <v>352</v>
      </c>
      <c r="BM19" s="2" t="s">
        <v>352</v>
      </c>
      <c r="BN19" t="s">
        <v>1056</v>
      </c>
      <c r="BO19" t="s">
        <v>4110</v>
      </c>
      <c r="BP19" s="2" t="s">
        <v>5731</v>
      </c>
      <c r="BQ19" t="s">
        <v>1055</v>
      </c>
      <c r="BR19" t="s">
        <v>220</v>
      </c>
      <c r="BS19" s="2" t="s">
        <v>1496</v>
      </c>
      <c r="BT19" t="s">
        <v>769</v>
      </c>
      <c r="BU19" t="s">
        <v>1057</v>
      </c>
      <c r="BV19" s="2" t="s">
        <v>3930</v>
      </c>
      <c r="BW19" t="s">
        <v>1393</v>
      </c>
      <c r="BX19" t="s">
        <v>3468</v>
      </c>
      <c r="BY19" s="2" t="s">
        <v>2254</v>
      </c>
    </row>
    <row r="20" spans="1:77" x14ac:dyDescent="0.3">
      <c r="A20" s="10" t="s">
        <v>102</v>
      </c>
      <c r="B20" s="9" t="s">
        <v>2774</v>
      </c>
      <c r="C20" s="11" t="s">
        <v>5805</v>
      </c>
      <c r="D20" s="9" t="s">
        <v>1379</v>
      </c>
      <c r="E20" s="11" t="s">
        <v>5934</v>
      </c>
      <c r="F20" s="11" t="s">
        <v>5935</v>
      </c>
      <c r="G20" s="11" t="s">
        <v>5936</v>
      </c>
      <c r="H20" s="11" t="s">
        <v>5937</v>
      </c>
      <c r="I20" s="11" t="s">
        <v>5938</v>
      </c>
      <c r="J20" s="11" t="s">
        <v>2368</v>
      </c>
      <c r="K20" s="9" t="s">
        <v>5939</v>
      </c>
      <c r="L20" s="11" t="s">
        <v>5734</v>
      </c>
      <c r="M20" s="11" t="s">
        <v>3975</v>
      </c>
      <c r="N20" s="11" t="s">
        <v>4515</v>
      </c>
      <c r="O20" s="9" t="s">
        <v>5940</v>
      </c>
      <c r="P20" s="11" t="s">
        <v>5791</v>
      </c>
      <c r="Q20" s="11" t="s">
        <v>4221</v>
      </c>
      <c r="R20" s="9" t="s">
        <v>5623</v>
      </c>
      <c r="S20" s="11" t="s">
        <v>5941</v>
      </c>
      <c r="T20" s="11" t="s">
        <v>4377</v>
      </c>
      <c r="U20" s="11" t="s">
        <v>3884</v>
      </c>
      <c r="V20" s="11" t="s">
        <v>5282</v>
      </c>
      <c r="W20" s="11" t="s">
        <v>2782</v>
      </c>
      <c r="X20" s="11" t="s">
        <v>1361</v>
      </c>
      <c r="Y20" s="9" t="s">
        <v>5588</v>
      </c>
      <c r="Z20" s="11" t="s">
        <v>5942</v>
      </c>
      <c r="AA20" s="11" t="s">
        <v>5605</v>
      </c>
      <c r="AB20" s="11" t="s">
        <v>5754</v>
      </c>
      <c r="AC20" s="11" t="s">
        <v>5028</v>
      </c>
      <c r="AD20" s="9" t="s">
        <v>3030</v>
      </c>
      <c r="AE20" s="11" t="s">
        <v>5943</v>
      </c>
      <c r="AF20" s="11" t="s">
        <v>5586</v>
      </c>
      <c r="AG20" s="11" t="s">
        <v>5944</v>
      </c>
      <c r="AH20" s="11" t="s">
        <v>5945</v>
      </c>
      <c r="AI20" s="11" t="s">
        <v>5946</v>
      </c>
      <c r="AJ20" s="11" t="s">
        <v>4516</v>
      </c>
      <c r="AK20" s="11" t="s">
        <v>2767</v>
      </c>
      <c r="AL20" s="11" t="s">
        <v>5947</v>
      </c>
      <c r="AM20" s="11" t="s">
        <v>4216</v>
      </c>
      <c r="AN20" s="11" t="s">
        <v>3374</v>
      </c>
      <c r="AO20" s="11" t="s">
        <v>4772</v>
      </c>
      <c r="AP20" s="9" t="s">
        <v>5948</v>
      </c>
      <c r="AQ20" s="11" t="s">
        <v>2917</v>
      </c>
      <c r="AR20" s="9" t="s">
        <v>3064</v>
      </c>
      <c r="AS20" s="11" t="s">
        <v>5949</v>
      </c>
      <c r="AT20" s="11" t="s">
        <v>4226</v>
      </c>
      <c r="AU20" s="11" t="s">
        <v>1182</v>
      </c>
      <c r="AV20" s="11" t="s">
        <v>4791</v>
      </c>
      <c r="AW20" s="9" t="s">
        <v>5950</v>
      </c>
      <c r="AX20" s="11" t="s">
        <v>5951</v>
      </c>
      <c r="AY20" s="11" t="s">
        <v>2962</v>
      </c>
      <c r="AZ20" s="9" t="s">
        <v>5194</v>
      </c>
      <c r="BA20" s="11" t="s">
        <v>5952</v>
      </c>
      <c r="BB20" s="11" t="s">
        <v>2730</v>
      </c>
      <c r="BC20" s="11" t="s">
        <v>3412</v>
      </c>
      <c r="BD20" s="11" t="s">
        <v>4191</v>
      </c>
      <c r="BE20" s="11" t="s">
        <v>1202</v>
      </c>
      <c r="BF20" s="11" t="s">
        <v>2566</v>
      </c>
      <c r="BG20" s="11" t="s">
        <v>1430</v>
      </c>
      <c r="BH20" s="11" t="s">
        <v>5268</v>
      </c>
      <c r="BI20" s="11" t="s">
        <v>3273</v>
      </c>
      <c r="BJ20" s="9" t="s">
        <v>1955</v>
      </c>
      <c r="BK20" s="11" t="s">
        <v>352</v>
      </c>
      <c r="BL20" s="11" t="s">
        <v>352</v>
      </c>
      <c r="BM20" s="9" t="s">
        <v>352</v>
      </c>
      <c r="BN20" s="11" t="s">
        <v>1292</v>
      </c>
      <c r="BO20" s="11" t="s">
        <v>1183</v>
      </c>
      <c r="BP20" s="9" t="s">
        <v>2371</v>
      </c>
      <c r="BQ20" s="11" t="s">
        <v>1012</v>
      </c>
      <c r="BR20" s="11" t="s">
        <v>4194</v>
      </c>
      <c r="BS20" s="9" t="s">
        <v>2389</v>
      </c>
      <c r="BT20" s="11" t="s">
        <v>1294</v>
      </c>
      <c r="BU20" s="11" t="s">
        <v>5953</v>
      </c>
      <c r="BV20" s="9" t="s">
        <v>3121</v>
      </c>
      <c r="BW20" s="11" t="s">
        <v>2372</v>
      </c>
      <c r="BX20" s="11" t="s">
        <v>2993</v>
      </c>
      <c r="BY20" s="9" t="s">
        <v>4506</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workbookViewId="0"/>
  </sheetViews>
  <sheetFormatPr defaultRowHeight="16.5" x14ac:dyDescent="0.3"/>
  <cols>
    <col min="2" max="2" width="15.7109375" customWidth="1"/>
    <col min="3" max="3" width="120.7109375" customWidth="1"/>
    <col min="4" max="4" width="50.7109375" customWidth="1"/>
  </cols>
  <sheetData>
    <row r="1" spans="1:4" x14ac:dyDescent="0.3">
      <c r="A1" s="1" t="s">
        <v>0</v>
      </c>
      <c r="B1" s="1" t="s">
        <v>1</v>
      </c>
      <c r="C1" s="1" t="s">
        <v>2</v>
      </c>
      <c r="D1" s="1" t="s">
        <v>3</v>
      </c>
    </row>
    <row r="2" spans="1:4" x14ac:dyDescent="0.3">
      <c r="A2" s="14" t="str">
        <f>HYPERLINK("#'Table 1'!A5", "Table 1")</f>
        <v>Table 1</v>
      </c>
      <c r="B2" s="13" t="s">
        <v>5</v>
      </c>
      <c r="C2" s="13" t="s">
        <v>6</v>
      </c>
      <c r="D2" s="13" t="s">
        <v>7</v>
      </c>
    </row>
    <row r="3" spans="1:4" ht="33" x14ac:dyDescent="0.3">
      <c r="A3" s="14" t="str">
        <f>HYPERLINK("#'Table 2'!A5", "Table 2")</f>
        <v>Table 2</v>
      </c>
      <c r="B3" s="13" t="s">
        <v>9</v>
      </c>
      <c r="C3" s="13" t="s">
        <v>10</v>
      </c>
      <c r="D3" s="13" t="s">
        <v>7</v>
      </c>
    </row>
    <row r="4" spans="1:4" ht="33" x14ac:dyDescent="0.3">
      <c r="A4" s="14" t="str">
        <f>HYPERLINK("#'Table 3'!A5", "Table 3")</f>
        <v>Table 3</v>
      </c>
      <c r="B4" s="13" t="s">
        <v>12</v>
      </c>
      <c r="C4" s="13" t="s">
        <v>13</v>
      </c>
      <c r="D4" s="13" t="s">
        <v>7</v>
      </c>
    </row>
    <row r="5" spans="1:4" ht="33" x14ac:dyDescent="0.3">
      <c r="A5" s="14" t="str">
        <f>HYPERLINK("#'Table 4'!A5", "Table 4")</f>
        <v>Table 4</v>
      </c>
      <c r="B5" s="13" t="s">
        <v>15</v>
      </c>
      <c r="C5" s="13" t="s">
        <v>13</v>
      </c>
      <c r="D5" s="13" t="s">
        <v>16</v>
      </c>
    </row>
    <row r="6" spans="1:4" ht="33" x14ac:dyDescent="0.3">
      <c r="A6" s="14" t="str">
        <f>HYPERLINK("#'Table 5'!A5", "Table 5")</f>
        <v>Table 5</v>
      </c>
      <c r="B6" s="13" t="s">
        <v>18</v>
      </c>
      <c r="C6" s="13" t="s">
        <v>13</v>
      </c>
      <c r="D6" s="13" t="s">
        <v>19</v>
      </c>
    </row>
    <row r="7" spans="1:4" ht="33" x14ac:dyDescent="0.3">
      <c r="A7" s="14" t="str">
        <f>HYPERLINK("#'Table 6'!A5", "Table 6")</f>
        <v>Table 6</v>
      </c>
      <c r="B7" s="13" t="s">
        <v>21</v>
      </c>
      <c r="C7" s="13" t="s">
        <v>22</v>
      </c>
      <c r="D7" s="13" t="s">
        <v>23</v>
      </c>
    </row>
    <row r="8" spans="1:4" x14ac:dyDescent="0.3">
      <c r="A8" s="14" t="str">
        <f>HYPERLINK("#'Table 7'!A5", "Table 7")</f>
        <v>Table 7</v>
      </c>
      <c r="B8" s="13" t="s">
        <v>25</v>
      </c>
      <c r="C8" s="13" t="s">
        <v>26</v>
      </c>
      <c r="D8" s="13" t="s">
        <v>27</v>
      </c>
    </row>
    <row r="9" spans="1:4" ht="33" x14ac:dyDescent="0.3">
      <c r="A9" s="14" t="str">
        <f>HYPERLINK("#'Table 8'!A5", "Table 8")</f>
        <v>Table 8</v>
      </c>
      <c r="B9" s="13" t="s">
        <v>29</v>
      </c>
      <c r="C9" s="13" t="s">
        <v>30</v>
      </c>
      <c r="D9" s="13" t="s">
        <v>7</v>
      </c>
    </row>
    <row r="10" spans="1:4" ht="33" x14ac:dyDescent="0.3">
      <c r="A10" s="14" t="str">
        <f>HYPERLINK("#'Table 9'!A5", "Table 9")</f>
        <v>Table 9</v>
      </c>
      <c r="B10" s="13" t="s">
        <v>32</v>
      </c>
      <c r="C10" s="13" t="s">
        <v>33</v>
      </c>
      <c r="D10" s="13" t="s">
        <v>7</v>
      </c>
    </row>
    <row r="11" spans="1:4" ht="33" x14ac:dyDescent="0.3">
      <c r="A11" s="14" t="str">
        <f>HYPERLINK("#'Table 10'!A5", "Table 10")</f>
        <v>Table 10</v>
      </c>
      <c r="B11" s="13" t="s">
        <v>35</v>
      </c>
      <c r="C11" s="13" t="s">
        <v>36</v>
      </c>
      <c r="D11" s="13" t="s">
        <v>7</v>
      </c>
    </row>
    <row r="12" spans="1:4" ht="33" x14ac:dyDescent="0.3">
      <c r="A12" s="14" t="str">
        <f>HYPERLINK("#'Table 11'!A5", "Table 11")</f>
        <v>Table 11</v>
      </c>
      <c r="B12" s="13" t="s">
        <v>38</v>
      </c>
      <c r="C12" s="13" t="s">
        <v>39</v>
      </c>
      <c r="D12" s="13" t="s">
        <v>7</v>
      </c>
    </row>
    <row r="13" spans="1:4" ht="33" x14ac:dyDescent="0.3">
      <c r="A13" s="14" t="str">
        <f>HYPERLINK("#'Table 12'!A5", "Table 12")</f>
        <v>Table 12</v>
      </c>
      <c r="B13" s="13" t="s">
        <v>41</v>
      </c>
      <c r="C13" s="13" t="s">
        <v>42</v>
      </c>
      <c r="D13" s="13" t="s">
        <v>7</v>
      </c>
    </row>
    <row r="14" spans="1:4" ht="33" x14ac:dyDescent="0.3">
      <c r="A14" s="14" t="str">
        <f>HYPERLINK("#'Table 13'!A5", "Table 13")</f>
        <v>Table 13</v>
      </c>
      <c r="B14" s="13" t="s">
        <v>44</v>
      </c>
      <c r="C14" s="13" t="s">
        <v>45</v>
      </c>
      <c r="D14" s="13" t="s">
        <v>7</v>
      </c>
    </row>
    <row r="15" spans="1:4" ht="33" x14ac:dyDescent="0.3">
      <c r="A15" s="14" t="str">
        <f>HYPERLINK("#'Table 14'!A5", "Table 14")</f>
        <v>Table 14</v>
      </c>
      <c r="B15" s="13" t="s">
        <v>47</v>
      </c>
      <c r="C15" s="13" t="s">
        <v>48</v>
      </c>
      <c r="D15" s="13" t="s">
        <v>7</v>
      </c>
    </row>
    <row r="16" spans="1:4" ht="33" x14ac:dyDescent="0.3">
      <c r="A16" s="14" t="str">
        <f>HYPERLINK("#'Table 15'!A5", "Table 15")</f>
        <v>Table 15</v>
      </c>
      <c r="B16" s="13" t="s">
        <v>50</v>
      </c>
      <c r="C16" s="13" t="s">
        <v>51</v>
      </c>
      <c r="D16" s="13" t="s">
        <v>7</v>
      </c>
    </row>
    <row r="17" spans="1:4" ht="82.5" x14ac:dyDescent="0.3">
      <c r="A17" s="14" t="str">
        <f>HYPERLINK("#'Table 16'!A5", "Table 16")</f>
        <v>Table 16</v>
      </c>
      <c r="B17" s="13" t="s">
        <v>53</v>
      </c>
      <c r="C17" s="13" t="s">
        <v>54</v>
      </c>
      <c r="D17" s="13" t="s">
        <v>7</v>
      </c>
    </row>
    <row r="18" spans="1:4" x14ac:dyDescent="0.3">
      <c r="A18" s="14" t="str">
        <f>HYPERLINK("#'Table 17'!A5", "Table 17")</f>
        <v>Table 17</v>
      </c>
      <c r="B18" s="13" t="s">
        <v>56</v>
      </c>
      <c r="C18" s="13" t="s">
        <v>57</v>
      </c>
      <c r="D18" s="13" t="s">
        <v>7</v>
      </c>
    </row>
    <row r="19" spans="1:4" x14ac:dyDescent="0.3">
      <c r="A19" s="14" t="str">
        <f>HYPERLINK("#'Table 18'!A5", "Table 18")</f>
        <v>Table 18</v>
      </c>
      <c r="B19" s="13" t="s">
        <v>59</v>
      </c>
      <c r="C19" s="13" t="s">
        <v>60</v>
      </c>
      <c r="D19" s="13" t="s">
        <v>7</v>
      </c>
    </row>
    <row r="20" spans="1:4" x14ac:dyDescent="0.3">
      <c r="A20" s="14" t="str">
        <f>HYPERLINK("#'Table 19'!A5", "Table 19")</f>
        <v>Table 19</v>
      </c>
      <c r="B20" s="13" t="s">
        <v>62</v>
      </c>
      <c r="C20" s="13" t="s">
        <v>63</v>
      </c>
      <c r="D20" s="13" t="s">
        <v>7</v>
      </c>
    </row>
    <row r="21" spans="1:4" x14ac:dyDescent="0.3">
      <c r="A21" s="14" t="str">
        <f>HYPERLINK("#'Table 20'!A5", "Table 20")</f>
        <v>Table 20</v>
      </c>
      <c r="B21" s="13" t="s">
        <v>65</v>
      </c>
      <c r="C21" s="13" t="s">
        <v>66</v>
      </c>
      <c r="D21" s="13" t="s">
        <v>7</v>
      </c>
    </row>
    <row r="22" spans="1:4" x14ac:dyDescent="0.3">
      <c r="A22" s="14" t="str">
        <f>HYPERLINK("#'Table 21'!A5", "Table 21")</f>
        <v>Table 21</v>
      </c>
      <c r="B22" s="13" t="s">
        <v>68</v>
      </c>
      <c r="C22" s="13" t="s">
        <v>69</v>
      </c>
      <c r="D22" s="13" t="s">
        <v>70</v>
      </c>
    </row>
    <row r="23" spans="1:4" x14ac:dyDescent="0.3">
      <c r="A23" s="14" t="str">
        <f>HYPERLINK("#'Table 22'!A5", "Table 22")</f>
        <v>Table 22</v>
      </c>
      <c r="B23" s="13" t="s">
        <v>72</v>
      </c>
      <c r="C23" s="13" t="s">
        <v>73</v>
      </c>
      <c r="D23" s="13" t="s">
        <v>74</v>
      </c>
    </row>
    <row r="24" spans="1:4" ht="33" x14ac:dyDescent="0.3">
      <c r="A24" s="14" t="str">
        <f>HYPERLINK("#'Table 23'!A5", "Table 23")</f>
        <v>Table 23</v>
      </c>
      <c r="B24" s="13" t="s">
        <v>76</v>
      </c>
      <c r="C24" s="13" t="s">
        <v>77</v>
      </c>
      <c r="D24" s="13" t="s">
        <v>7</v>
      </c>
    </row>
    <row r="25" spans="1:4" ht="33" x14ac:dyDescent="0.3">
      <c r="A25" s="14" t="str">
        <f>HYPERLINK("#'Table 24'!A5", "Table 24")</f>
        <v>Table 24</v>
      </c>
      <c r="B25" s="13" t="s">
        <v>79</v>
      </c>
      <c r="C25" s="13" t="s">
        <v>80</v>
      </c>
      <c r="D25" s="13" t="s">
        <v>7</v>
      </c>
    </row>
    <row r="26" spans="1:4" ht="33" x14ac:dyDescent="0.3">
      <c r="A26" s="14" t="str">
        <f>HYPERLINK("#'Table 25'!A5", "Table 25")</f>
        <v>Table 25</v>
      </c>
      <c r="B26" s="13" t="s">
        <v>82</v>
      </c>
      <c r="C26" s="13" t="s">
        <v>83</v>
      </c>
      <c r="D26" s="13" t="s">
        <v>7</v>
      </c>
    </row>
    <row r="27" spans="1:4" ht="33" x14ac:dyDescent="0.3">
      <c r="A27" s="14" t="str">
        <f>HYPERLINK("#'Table 26'!A5", "Table 26")</f>
        <v>Table 26</v>
      </c>
      <c r="B27" s="13" t="s">
        <v>85</v>
      </c>
      <c r="C27" s="13" t="s">
        <v>86</v>
      </c>
      <c r="D27" s="13" t="s">
        <v>7</v>
      </c>
    </row>
    <row r="28" spans="1:4" x14ac:dyDescent="0.3">
      <c r="A28" s="14" t="str">
        <f>HYPERLINK("#'Table 27'!A5", "Table 27")</f>
        <v>Table 27</v>
      </c>
      <c r="B28" s="13" t="s">
        <v>88</v>
      </c>
      <c r="C28" s="13" t="s">
        <v>89</v>
      </c>
      <c r="D28" s="13" t="s">
        <v>7</v>
      </c>
    </row>
    <row r="29" spans="1:4" x14ac:dyDescent="0.3">
      <c r="A29" s="14" t="str">
        <f>HYPERLINK("#'Table 28'!A5", "Table 28")</f>
        <v>Table 28</v>
      </c>
      <c r="B29" s="13" t="s">
        <v>91</v>
      </c>
      <c r="C29" s="13" t="s">
        <v>92</v>
      </c>
      <c r="D29" s="13" t="s">
        <v>93</v>
      </c>
    </row>
    <row r="30" spans="1:4" x14ac:dyDescent="0.3">
      <c r="A30" s="14" t="str">
        <f>HYPERLINK("#'Table 29'!A5", "Table 29")</f>
        <v>Table 29</v>
      </c>
      <c r="B30" s="13" t="s">
        <v>95</v>
      </c>
      <c r="C30" s="13" t="s">
        <v>96</v>
      </c>
      <c r="D30" s="13" t="s">
        <v>93</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58</v>
      </c>
    </row>
    <row r="6" spans="1:77" x14ac:dyDescent="0.3">
      <c r="A6" s="15" t="s">
        <v>5954</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159</v>
      </c>
      <c r="B13" s="2" t="s">
        <v>751</v>
      </c>
      <c r="C13" t="s">
        <v>5955</v>
      </c>
      <c r="D13" s="2" t="s">
        <v>5956</v>
      </c>
      <c r="E13" t="s">
        <v>3758</v>
      </c>
      <c r="F13" t="s">
        <v>3691</v>
      </c>
      <c r="G13" t="s">
        <v>3312</v>
      </c>
      <c r="H13" t="s">
        <v>4823</v>
      </c>
      <c r="I13" t="s">
        <v>4178</v>
      </c>
      <c r="J13" t="s">
        <v>184</v>
      </c>
      <c r="K13" s="2" t="s">
        <v>2681</v>
      </c>
      <c r="L13" t="s">
        <v>5086</v>
      </c>
      <c r="M13" t="s">
        <v>5957</v>
      </c>
      <c r="N13" t="s">
        <v>4326</v>
      </c>
      <c r="O13" s="2" t="s">
        <v>5243</v>
      </c>
      <c r="P13" t="s">
        <v>5958</v>
      </c>
      <c r="Q13" t="s">
        <v>5959</v>
      </c>
      <c r="R13" s="2" t="s">
        <v>648</v>
      </c>
      <c r="S13" t="s">
        <v>5960</v>
      </c>
      <c r="T13" t="s">
        <v>4470</v>
      </c>
      <c r="U13" t="s">
        <v>1877</v>
      </c>
      <c r="V13" t="s">
        <v>3066</v>
      </c>
      <c r="W13" t="s">
        <v>366</v>
      </c>
      <c r="X13" t="s">
        <v>5961</v>
      </c>
      <c r="Y13" s="2" t="s">
        <v>1901</v>
      </c>
      <c r="Z13" t="s">
        <v>477</v>
      </c>
      <c r="AA13" t="s">
        <v>1107</v>
      </c>
      <c r="AB13" t="s">
        <v>337</v>
      </c>
      <c r="AC13" t="s">
        <v>784</v>
      </c>
      <c r="AD13" s="2" t="s">
        <v>5962</v>
      </c>
      <c r="AE13" t="s">
        <v>2144</v>
      </c>
      <c r="AF13" t="s">
        <v>2101</v>
      </c>
      <c r="AG13" t="s">
        <v>3910</v>
      </c>
      <c r="AH13" t="s">
        <v>769</v>
      </c>
      <c r="AI13" t="s">
        <v>273</v>
      </c>
      <c r="AJ13" t="s">
        <v>788</v>
      </c>
      <c r="AK13" t="s">
        <v>1396</v>
      </c>
      <c r="AL13" t="s">
        <v>1639</v>
      </c>
      <c r="AM13" t="s">
        <v>222</v>
      </c>
      <c r="AN13" t="s">
        <v>1174</v>
      </c>
      <c r="AO13" t="s">
        <v>2988</v>
      </c>
      <c r="AP13" s="2" t="s">
        <v>2695</v>
      </c>
      <c r="AQ13" t="s">
        <v>375</v>
      </c>
      <c r="AR13" s="2" t="s">
        <v>515</v>
      </c>
      <c r="AS13" t="s">
        <v>5963</v>
      </c>
      <c r="AT13" t="s">
        <v>5067</v>
      </c>
      <c r="AU13" t="s">
        <v>1989</v>
      </c>
      <c r="AV13" t="s">
        <v>1336</v>
      </c>
      <c r="AW13" s="2" t="s">
        <v>4177</v>
      </c>
      <c r="AX13" t="s">
        <v>1780</v>
      </c>
      <c r="AY13" t="s">
        <v>1903</v>
      </c>
      <c r="AZ13" s="2" t="s">
        <v>1148</v>
      </c>
      <c r="BA13" t="s">
        <v>5964</v>
      </c>
      <c r="BB13" t="s">
        <v>3689</v>
      </c>
      <c r="BC13" t="s">
        <v>1238</v>
      </c>
      <c r="BD13" t="s">
        <v>921</v>
      </c>
      <c r="BE13" t="s">
        <v>1763</v>
      </c>
      <c r="BF13" t="s">
        <v>1006</v>
      </c>
      <c r="BG13" t="s">
        <v>1236</v>
      </c>
      <c r="BH13" t="s">
        <v>5965</v>
      </c>
      <c r="BI13" t="s">
        <v>3398</v>
      </c>
      <c r="BJ13" s="2" t="s">
        <v>1237</v>
      </c>
      <c r="BK13" t="s">
        <v>1901</v>
      </c>
      <c r="BL13" t="s">
        <v>3692</v>
      </c>
      <c r="BM13" s="2" t="s">
        <v>4185</v>
      </c>
      <c r="BN13" t="s">
        <v>352</v>
      </c>
      <c r="BO13" t="s">
        <v>751</v>
      </c>
      <c r="BP13" s="2" t="s">
        <v>352</v>
      </c>
      <c r="BQ13" t="s">
        <v>4177</v>
      </c>
      <c r="BR13" t="s">
        <v>5966</v>
      </c>
      <c r="BS13" s="2" t="s">
        <v>350</v>
      </c>
      <c r="BT13" t="s">
        <v>4691</v>
      </c>
      <c r="BU13" t="s">
        <v>5967</v>
      </c>
      <c r="BV13" s="2" t="s">
        <v>246</v>
      </c>
      <c r="BW13" t="s">
        <v>5968</v>
      </c>
      <c r="BX13" t="s">
        <v>3691</v>
      </c>
      <c r="BY13" s="2" t="s">
        <v>5969</v>
      </c>
    </row>
    <row r="14" spans="1:77" x14ac:dyDescent="0.3">
      <c r="A14" s="5" t="s">
        <v>102</v>
      </c>
      <c r="B14" s="2" t="s">
        <v>5970</v>
      </c>
      <c r="C14" t="s">
        <v>5971</v>
      </c>
      <c r="D14" s="2" t="s">
        <v>5972</v>
      </c>
      <c r="E14" t="s">
        <v>2213</v>
      </c>
      <c r="F14" t="s">
        <v>5973</v>
      </c>
      <c r="G14" t="s">
        <v>5800</v>
      </c>
      <c r="H14" t="s">
        <v>5974</v>
      </c>
      <c r="I14" t="s">
        <v>5975</v>
      </c>
      <c r="J14" t="s">
        <v>4353</v>
      </c>
      <c r="K14" s="2" t="s">
        <v>2178</v>
      </c>
      <c r="L14" t="s">
        <v>5976</v>
      </c>
      <c r="M14" t="s">
        <v>5304</v>
      </c>
      <c r="N14" t="s">
        <v>5977</v>
      </c>
      <c r="O14" s="2" t="s">
        <v>3963</v>
      </c>
      <c r="P14" t="s">
        <v>5978</v>
      </c>
      <c r="Q14" t="s">
        <v>3067</v>
      </c>
      <c r="R14" s="2" t="s">
        <v>5979</v>
      </c>
      <c r="S14" t="s">
        <v>5980</v>
      </c>
      <c r="T14" t="s">
        <v>5981</v>
      </c>
      <c r="U14" t="s">
        <v>5982</v>
      </c>
      <c r="V14" t="s">
        <v>5983</v>
      </c>
      <c r="W14" t="s">
        <v>5984</v>
      </c>
      <c r="X14" t="s">
        <v>4669</v>
      </c>
      <c r="Y14" s="2" t="s">
        <v>5985</v>
      </c>
      <c r="Z14" t="s">
        <v>3267</v>
      </c>
      <c r="AA14" t="s">
        <v>5986</v>
      </c>
      <c r="AB14" t="s">
        <v>3822</v>
      </c>
      <c r="AC14" t="s">
        <v>5987</v>
      </c>
      <c r="AD14" s="2" t="s">
        <v>5988</v>
      </c>
      <c r="AE14" t="s">
        <v>1824</v>
      </c>
      <c r="AF14" t="s">
        <v>5111</v>
      </c>
      <c r="AG14" t="s">
        <v>4901</v>
      </c>
      <c r="AH14" t="s">
        <v>596</v>
      </c>
      <c r="AI14" t="s">
        <v>5989</v>
      </c>
      <c r="AJ14" t="s">
        <v>1842</v>
      </c>
      <c r="AK14" t="s">
        <v>5990</v>
      </c>
      <c r="AL14" t="s">
        <v>5885</v>
      </c>
      <c r="AM14" t="s">
        <v>5991</v>
      </c>
      <c r="AN14" t="s">
        <v>4075</v>
      </c>
      <c r="AO14" t="s">
        <v>5992</v>
      </c>
      <c r="AP14" s="2" t="s">
        <v>3366</v>
      </c>
      <c r="AQ14" t="s">
        <v>5993</v>
      </c>
      <c r="AR14" s="2" t="s">
        <v>5748</v>
      </c>
      <c r="AS14" t="s">
        <v>5994</v>
      </c>
      <c r="AT14" t="s">
        <v>5995</v>
      </c>
      <c r="AU14" t="s">
        <v>5604</v>
      </c>
      <c r="AV14" t="s">
        <v>5562</v>
      </c>
      <c r="AW14" s="2" t="s">
        <v>5996</v>
      </c>
      <c r="AX14" t="s">
        <v>5997</v>
      </c>
      <c r="AY14" t="s">
        <v>2008</v>
      </c>
      <c r="AZ14" s="2" t="s">
        <v>4213</v>
      </c>
      <c r="BA14" t="s">
        <v>5998</v>
      </c>
      <c r="BB14" t="s">
        <v>2736</v>
      </c>
      <c r="BC14" t="s">
        <v>3051</v>
      </c>
      <c r="BD14" t="s">
        <v>5999</v>
      </c>
      <c r="BE14" t="s">
        <v>6000</v>
      </c>
      <c r="BF14" t="s">
        <v>6001</v>
      </c>
      <c r="BG14" t="s">
        <v>3535</v>
      </c>
      <c r="BH14" t="s">
        <v>6002</v>
      </c>
      <c r="BI14" t="s">
        <v>3792</v>
      </c>
      <c r="BJ14" s="2" t="s">
        <v>6003</v>
      </c>
      <c r="BK14" t="s">
        <v>6004</v>
      </c>
      <c r="BL14" t="s">
        <v>6005</v>
      </c>
      <c r="BM14" s="2" t="s">
        <v>6006</v>
      </c>
      <c r="BN14" t="s">
        <v>352</v>
      </c>
      <c r="BO14" t="s">
        <v>426</v>
      </c>
      <c r="BP14" s="2" t="s">
        <v>352</v>
      </c>
      <c r="BQ14" t="s">
        <v>5746</v>
      </c>
      <c r="BR14" t="s">
        <v>6007</v>
      </c>
      <c r="BS14" s="2" t="s">
        <v>4211</v>
      </c>
      <c r="BT14" t="s">
        <v>2358</v>
      </c>
      <c r="BU14" t="s">
        <v>6008</v>
      </c>
      <c r="BV14" s="2" t="s">
        <v>6009</v>
      </c>
      <c r="BW14" t="s">
        <v>4428</v>
      </c>
      <c r="BX14" t="s">
        <v>6010</v>
      </c>
      <c r="BY14" s="2" t="s">
        <v>6011</v>
      </c>
    </row>
    <row r="15" spans="1:77" x14ac:dyDescent="0.3">
      <c r="A15" s="5" t="s">
        <v>158</v>
      </c>
      <c r="B15" s="2" t="s">
        <v>750</v>
      </c>
      <c r="C15" t="s">
        <v>6012</v>
      </c>
      <c r="D15" s="2" t="s">
        <v>6013</v>
      </c>
      <c r="E15" t="s">
        <v>2099</v>
      </c>
      <c r="F15" t="s">
        <v>3475</v>
      </c>
      <c r="G15" t="s">
        <v>205</v>
      </c>
      <c r="H15" t="s">
        <v>5010</v>
      </c>
      <c r="I15" t="s">
        <v>5071</v>
      </c>
      <c r="J15" t="s">
        <v>642</v>
      </c>
      <c r="K15" s="2" t="s">
        <v>4463</v>
      </c>
      <c r="L15" t="s">
        <v>169</v>
      </c>
      <c r="M15" t="s">
        <v>319</v>
      </c>
      <c r="N15" t="s">
        <v>6014</v>
      </c>
      <c r="O15" s="2" t="s">
        <v>6015</v>
      </c>
      <c r="P15" t="s">
        <v>5776</v>
      </c>
      <c r="Q15" t="s">
        <v>4337</v>
      </c>
      <c r="R15" s="2" t="s">
        <v>2509</v>
      </c>
      <c r="S15" t="s">
        <v>6016</v>
      </c>
      <c r="T15" t="s">
        <v>3765</v>
      </c>
      <c r="U15" t="s">
        <v>3214</v>
      </c>
      <c r="V15" t="s">
        <v>1994</v>
      </c>
      <c r="W15" t="s">
        <v>349</v>
      </c>
      <c r="X15" t="s">
        <v>4526</v>
      </c>
      <c r="Y15" s="2" t="s">
        <v>2681</v>
      </c>
      <c r="Z15" t="s">
        <v>316</v>
      </c>
      <c r="AA15" t="s">
        <v>345</v>
      </c>
      <c r="AB15" t="s">
        <v>4698</v>
      </c>
      <c r="AC15" t="s">
        <v>919</v>
      </c>
      <c r="AD15" s="2" t="s">
        <v>6017</v>
      </c>
      <c r="AE15" t="s">
        <v>2665</v>
      </c>
      <c r="AF15" t="s">
        <v>2656</v>
      </c>
      <c r="AG15" t="s">
        <v>6018</v>
      </c>
      <c r="AH15" t="s">
        <v>355</v>
      </c>
      <c r="AI15" t="s">
        <v>2247</v>
      </c>
      <c r="AJ15" t="s">
        <v>2355</v>
      </c>
      <c r="AK15" t="s">
        <v>638</v>
      </c>
      <c r="AL15" t="s">
        <v>343</v>
      </c>
      <c r="AM15" t="s">
        <v>776</v>
      </c>
      <c r="AN15" t="s">
        <v>1156</v>
      </c>
      <c r="AO15" t="s">
        <v>3930</v>
      </c>
      <c r="AP15" s="2" t="s">
        <v>346</v>
      </c>
      <c r="AQ15" t="s">
        <v>374</v>
      </c>
      <c r="AR15" s="2" t="s">
        <v>514</v>
      </c>
      <c r="AS15" t="s">
        <v>2415</v>
      </c>
      <c r="AT15" t="s">
        <v>6019</v>
      </c>
      <c r="AU15" t="s">
        <v>4462</v>
      </c>
      <c r="AV15" t="s">
        <v>1344</v>
      </c>
      <c r="AW15" s="2" t="s">
        <v>1164</v>
      </c>
      <c r="AX15" t="s">
        <v>1779</v>
      </c>
      <c r="AY15" t="s">
        <v>1902</v>
      </c>
      <c r="AZ15" s="2" t="s">
        <v>225</v>
      </c>
      <c r="BA15" t="s">
        <v>4474</v>
      </c>
      <c r="BB15" t="s">
        <v>6020</v>
      </c>
      <c r="BC15" t="s">
        <v>6021</v>
      </c>
      <c r="BD15" t="s">
        <v>792</v>
      </c>
      <c r="BE15" t="s">
        <v>926</v>
      </c>
      <c r="BF15" t="s">
        <v>507</v>
      </c>
      <c r="BG15" t="s">
        <v>2491</v>
      </c>
      <c r="BH15" t="s">
        <v>2255</v>
      </c>
      <c r="BI15" t="s">
        <v>262</v>
      </c>
      <c r="BJ15" s="2" t="s">
        <v>336</v>
      </c>
      <c r="BK15" t="s">
        <v>5836</v>
      </c>
      <c r="BL15" t="s">
        <v>1877</v>
      </c>
      <c r="BM15" s="2" t="s">
        <v>3926</v>
      </c>
      <c r="BN15" t="s">
        <v>750</v>
      </c>
      <c r="BO15" t="s">
        <v>352</v>
      </c>
      <c r="BP15" s="2" t="s">
        <v>352</v>
      </c>
      <c r="BQ15" t="s">
        <v>6022</v>
      </c>
      <c r="BR15" t="s">
        <v>489</v>
      </c>
      <c r="BS15" s="2" t="s">
        <v>4458</v>
      </c>
      <c r="BT15" t="s">
        <v>6023</v>
      </c>
      <c r="BU15" t="s">
        <v>2685</v>
      </c>
      <c r="BV15" s="2" t="s">
        <v>218</v>
      </c>
      <c r="BW15" t="s">
        <v>6024</v>
      </c>
      <c r="BX15" t="s">
        <v>1637</v>
      </c>
      <c r="BY15" s="2" t="s">
        <v>727</v>
      </c>
    </row>
    <row r="16" spans="1:77" x14ac:dyDescent="0.3">
      <c r="A16" s="5" t="s">
        <v>102</v>
      </c>
      <c r="B16" s="2" t="s">
        <v>6025</v>
      </c>
      <c r="C16" t="s">
        <v>6026</v>
      </c>
      <c r="D16" s="2" t="s">
        <v>3503</v>
      </c>
      <c r="E16" t="s">
        <v>4632</v>
      </c>
      <c r="F16" t="s">
        <v>4351</v>
      </c>
      <c r="G16" t="s">
        <v>5443</v>
      </c>
      <c r="H16" t="s">
        <v>2930</v>
      </c>
      <c r="I16" t="s">
        <v>3612</v>
      </c>
      <c r="J16" t="s">
        <v>6027</v>
      </c>
      <c r="K16" s="2" t="s">
        <v>3751</v>
      </c>
      <c r="L16" t="s">
        <v>3101</v>
      </c>
      <c r="M16" t="s">
        <v>6028</v>
      </c>
      <c r="N16" t="s">
        <v>6029</v>
      </c>
      <c r="O16" s="2" t="s">
        <v>4052</v>
      </c>
      <c r="P16" t="s">
        <v>3603</v>
      </c>
      <c r="Q16" t="s">
        <v>6030</v>
      </c>
      <c r="R16" s="2" t="s">
        <v>4097</v>
      </c>
      <c r="S16" t="s">
        <v>6031</v>
      </c>
      <c r="T16" t="s">
        <v>5112</v>
      </c>
      <c r="U16" t="s">
        <v>5194</v>
      </c>
      <c r="V16" t="s">
        <v>2945</v>
      </c>
      <c r="W16" t="s">
        <v>6032</v>
      </c>
      <c r="X16" t="s">
        <v>6033</v>
      </c>
      <c r="Y16" s="2" t="s">
        <v>6034</v>
      </c>
      <c r="Z16" t="s">
        <v>5379</v>
      </c>
      <c r="AA16" t="s">
        <v>6035</v>
      </c>
      <c r="AB16" t="s">
        <v>6036</v>
      </c>
      <c r="AC16" t="s">
        <v>6037</v>
      </c>
      <c r="AD16" s="2" t="s">
        <v>6038</v>
      </c>
      <c r="AE16" t="s">
        <v>6039</v>
      </c>
      <c r="AF16" t="s">
        <v>3341</v>
      </c>
      <c r="AG16" t="s">
        <v>6040</v>
      </c>
      <c r="AH16" t="s">
        <v>3616</v>
      </c>
      <c r="AI16" t="s">
        <v>5139</v>
      </c>
      <c r="AJ16" t="s">
        <v>6041</v>
      </c>
      <c r="AK16" t="s">
        <v>1934</v>
      </c>
      <c r="AL16" t="s">
        <v>6042</v>
      </c>
      <c r="AM16" t="s">
        <v>6043</v>
      </c>
      <c r="AN16" t="s">
        <v>6044</v>
      </c>
      <c r="AO16" t="s">
        <v>6045</v>
      </c>
      <c r="AP16" s="2" t="s">
        <v>6046</v>
      </c>
      <c r="AQ16" t="s">
        <v>2917</v>
      </c>
      <c r="AR16" s="2" t="s">
        <v>6047</v>
      </c>
      <c r="AS16" t="s">
        <v>6048</v>
      </c>
      <c r="AT16" t="s">
        <v>6049</v>
      </c>
      <c r="AU16" t="s">
        <v>6050</v>
      </c>
      <c r="AV16" t="s">
        <v>6051</v>
      </c>
      <c r="AW16" s="2" t="s">
        <v>3260</v>
      </c>
      <c r="AX16" t="s">
        <v>3185</v>
      </c>
      <c r="AY16" t="s">
        <v>6052</v>
      </c>
      <c r="AZ16" s="2" t="s">
        <v>6053</v>
      </c>
      <c r="BA16" t="s">
        <v>2183</v>
      </c>
      <c r="BB16" t="s">
        <v>6054</v>
      </c>
      <c r="BC16" t="s">
        <v>6055</v>
      </c>
      <c r="BD16" t="s">
        <v>6056</v>
      </c>
      <c r="BE16" t="s">
        <v>5755</v>
      </c>
      <c r="BF16" t="s">
        <v>6057</v>
      </c>
      <c r="BG16" t="s">
        <v>4368</v>
      </c>
      <c r="BH16" t="s">
        <v>6058</v>
      </c>
      <c r="BI16" t="s">
        <v>5278</v>
      </c>
      <c r="BJ16" s="2" t="s">
        <v>5980</v>
      </c>
      <c r="BK16" t="s">
        <v>6059</v>
      </c>
      <c r="BL16" t="s">
        <v>1461</v>
      </c>
      <c r="BM16" s="2" t="s">
        <v>6060</v>
      </c>
      <c r="BN16" t="s">
        <v>426</v>
      </c>
      <c r="BO16" t="s">
        <v>352</v>
      </c>
      <c r="BP16" s="2" t="s">
        <v>352</v>
      </c>
      <c r="BQ16" t="s">
        <v>6061</v>
      </c>
      <c r="BR16" t="s">
        <v>6062</v>
      </c>
      <c r="BS16" s="2" t="s">
        <v>2545</v>
      </c>
      <c r="BT16" t="s">
        <v>6063</v>
      </c>
      <c r="BU16" t="s">
        <v>6064</v>
      </c>
      <c r="BV16" s="2" t="s">
        <v>2770</v>
      </c>
      <c r="BW16" t="s">
        <v>6065</v>
      </c>
      <c r="BX16" t="s">
        <v>4302</v>
      </c>
      <c r="BY16" s="2" t="s">
        <v>5277</v>
      </c>
    </row>
    <row r="17" spans="1:77" x14ac:dyDescent="0.3">
      <c r="A17" s="5" t="s">
        <v>160</v>
      </c>
      <c r="B17" s="2" t="s">
        <v>752</v>
      </c>
      <c r="C17" t="s">
        <v>6066</v>
      </c>
      <c r="D17" s="2" t="s">
        <v>6067</v>
      </c>
      <c r="E17" t="s">
        <v>297</v>
      </c>
      <c r="F17" t="s">
        <v>661</v>
      </c>
      <c r="G17" t="s">
        <v>197</v>
      </c>
      <c r="H17" t="s">
        <v>6068</v>
      </c>
      <c r="I17" t="s">
        <v>5068</v>
      </c>
      <c r="J17" t="s">
        <v>4244</v>
      </c>
      <c r="K17" s="2" t="s">
        <v>4013</v>
      </c>
      <c r="L17" t="s">
        <v>5549</v>
      </c>
      <c r="M17" t="s">
        <v>1766</v>
      </c>
      <c r="N17" t="s">
        <v>6069</v>
      </c>
      <c r="O17" s="2" t="s">
        <v>6070</v>
      </c>
      <c r="P17" t="s">
        <v>5243</v>
      </c>
      <c r="Q17" t="s">
        <v>6071</v>
      </c>
      <c r="R17" s="2" t="s">
        <v>6072</v>
      </c>
      <c r="S17" t="s">
        <v>1522</v>
      </c>
      <c r="T17" t="s">
        <v>670</v>
      </c>
      <c r="U17" t="s">
        <v>2412</v>
      </c>
      <c r="V17" t="s">
        <v>2150</v>
      </c>
      <c r="W17" t="s">
        <v>1241</v>
      </c>
      <c r="X17" t="s">
        <v>4835</v>
      </c>
      <c r="Y17" s="2" t="s">
        <v>360</v>
      </c>
      <c r="Z17" t="s">
        <v>482</v>
      </c>
      <c r="AA17" t="s">
        <v>1166</v>
      </c>
      <c r="AB17" t="s">
        <v>192</v>
      </c>
      <c r="AC17" t="s">
        <v>804</v>
      </c>
      <c r="AD17" s="2" t="s">
        <v>6073</v>
      </c>
      <c r="AE17" t="s">
        <v>2245</v>
      </c>
      <c r="AF17" t="s">
        <v>1164</v>
      </c>
      <c r="AG17" t="s">
        <v>4109</v>
      </c>
      <c r="AH17" t="s">
        <v>191</v>
      </c>
      <c r="AI17" t="s">
        <v>3919</v>
      </c>
      <c r="AJ17" t="s">
        <v>1109</v>
      </c>
      <c r="AK17" t="s">
        <v>349</v>
      </c>
      <c r="AL17" t="s">
        <v>1658</v>
      </c>
      <c r="AM17" t="s">
        <v>1407</v>
      </c>
      <c r="AN17" t="s">
        <v>1338</v>
      </c>
      <c r="AO17" t="s">
        <v>4693</v>
      </c>
      <c r="AP17" s="2" t="s">
        <v>1407</v>
      </c>
      <c r="AQ17" t="s">
        <v>376</v>
      </c>
      <c r="AR17" s="2" t="s">
        <v>516</v>
      </c>
      <c r="AS17" t="s">
        <v>2474</v>
      </c>
      <c r="AT17" t="s">
        <v>2266</v>
      </c>
      <c r="AU17" t="s">
        <v>1056</v>
      </c>
      <c r="AV17" t="s">
        <v>1058</v>
      </c>
      <c r="AW17" s="2" t="s">
        <v>2698</v>
      </c>
      <c r="AX17" t="s">
        <v>1781</v>
      </c>
      <c r="AY17" t="s">
        <v>1904</v>
      </c>
      <c r="AZ17" s="2" t="s">
        <v>1995</v>
      </c>
      <c r="BA17" t="s">
        <v>6074</v>
      </c>
      <c r="BB17" t="s">
        <v>4598</v>
      </c>
      <c r="BC17" t="s">
        <v>1175</v>
      </c>
      <c r="BD17" t="s">
        <v>802</v>
      </c>
      <c r="BE17" t="s">
        <v>1992</v>
      </c>
      <c r="BF17" t="s">
        <v>1099</v>
      </c>
      <c r="BG17" t="s">
        <v>780</v>
      </c>
      <c r="BH17" t="s">
        <v>6075</v>
      </c>
      <c r="BI17" t="s">
        <v>355</v>
      </c>
      <c r="BJ17" s="2" t="s">
        <v>1237</v>
      </c>
      <c r="BK17" t="s">
        <v>4939</v>
      </c>
      <c r="BL17" t="s">
        <v>5642</v>
      </c>
      <c r="BM17" s="2" t="s">
        <v>5489</v>
      </c>
      <c r="BN17" t="s">
        <v>352</v>
      </c>
      <c r="BO17" t="s">
        <v>352</v>
      </c>
      <c r="BP17" s="2" t="s">
        <v>752</v>
      </c>
      <c r="BQ17" t="s">
        <v>3592</v>
      </c>
      <c r="BR17" t="s">
        <v>2062</v>
      </c>
      <c r="BS17" s="2" t="s">
        <v>3564</v>
      </c>
      <c r="BT17" t="s">
        <v>2243</v>
      </c>
      <c r="BU17" t="s">
        <v>316</v>
      </c>
      <c r="BV17" s="2" t="s">
        <v>6076</v>
      </c>
      <c r="BW17" t="s">
        <v>6077</v>
      </c>
      <c r="BX17" t="s">
        <v>5894</v>
      </c>
      <c r="BY17" s="2" t="s">
        <v>6078</v>
      </c>
    </row>
    <row r="18" spans="1:77" x14ac:dyDescent="0.3">
      <c r="A18" s="5" t="s">
        <v>102</v>
      </c>
      <c r="B18" s="2" t="s">
        <v>6079</v>
      </c>
      <c r="C18" t="s">
        <v>6080</v>
      </c>
      <c r="D18" s="2" t="s">
        <v>5625</v>
      </c>
      <c r="E18" t="s">
        <v>6081</v>
      </c>
      <c r="F18" t="s">
        <v>6082</v>
      </c>
      <c r="G18" t="s">
        <v>2907</v>
      </c>
      <c r="H18" t="s">
        <v>6083</v>
      </c>
      <c r="I18" t="s">
        <v>3025</v>
      </c>
      <c r="J18" t="s">
        <v>5455</v>
      </c>
      <c r="K18" s="2" t="s">
        <v>5620</v>
      </c>
      <c r="L18" t="s">
        <v>6010</v>
      </c>
      <c r="M18" t="s">
        <v>5582</v>
      </c>
      <c r="N18" t="s">
        <v>3003</v>
      </c>
      <c r="O18" s="2" t="s">
        <v>4269</v>
      </c>
      <c r="P18" t="s">
        <v>3239</v>
      </c>
      <c r="Q18" t="s">
        <v>3943</v>
      </c>
      <c r="R18" s="2" t="s">
        <v>5277</v>
      </c>
      <c r="S18" t="s">
        <v>4130</v>
      </c>
      <c r="T18" t="s">
        <v>4139</v>
      </c>
      <c r="U18" t="s">
        <v>6084</v>
      </c>
      <c r="V18" t="s">
        <v>4580</v>
      </c>
      <c r="W18" t="s">
        <v>5943</v>
      </c>
      <c r="X18" t="s">
        <v>6085</v>
      </c>
      <c r="Y18" s="2" t="s">
        <v>4873</v>
      </c>
      <c r="Z18" t="s">
        <v>2953</v>
      </c>
      <c r="AA18" t="s">
        <v>3796</v>
      </c>
      <c r="AB18" t="s">
        <v>3028</v>
      </c>
      <c r="AC18" t="s">
        <v>3263</v>
      </c>
      <c r="AD18" s="2" t="s">
        <v>2185</v>
      </c>
      <c r="AE18" t="s">
        <v>6086</v>
      </c>
      <c r="AF18" t="s">
        <v>6087</v>
      </c>
      <c r="AG18" t="s">
        <v>3834</v>
      </c>
      <c r="AH18" t="s">
        <v>5277</v>
      </c>
      <c r="AI18" t="s">
        <v>5221</v>
      </c>
      <c r="AJ18" t="s">
        <v>4569</v>
      </c>
      <c r="AK18" t="s">
        <v>4164</v>
      </c>
      <c r="AL18" t="s">
        <v>2739</v>
      </c>
      <c r="AM18" t="s">
        <v>5573</v>
      </c>
      <c r="AN18" t="s">
        <v>3235</v>
      </c>
      <c r="AO18" t="s">
        <v>4448</v>
      </c>
      <c r="AP18" s="2" t="s">
        <v>3967</v>
      </c>
      <c r="AQ18" t="s">
        <v>3354</v>
      </c>
      <c r="AR18" s="2" t="s">
        <v>6088</v>
      </c>
      <c r="AS18" t="s">
        <v>6089</v>
      </c>
      <c r="AT18" t="s">
        <v>6090</v>
      </c>
      <c r="AU18" t="s">
        <v>6091</v>
      </c>
      <c r="AV18" t="s">
        <v>6092</v>
      </c>
      <c r="AW18" s="2" t="s">
        <v>6093</v>
      </c>
      <c r="AX18" t="s">
        <v>3387</v>
      </c>
      <c r="AY18" t="s">
        <v>6094</v>
      </c>
      <c r="AZ18" s="2" t="s">
        <v>6095</v>
      </c>
      <c r="BA18" t="s">
        <v>6096</v>
      </c>
      <c r="BB18" t="s">
        <v>4547</v>
      </c>
      <c r="BC18" t="s">
        <v>2743</v>
      </c>
      <c r="BD18" t="s">
        <v>6097</v>
      </c>
      <c r="BE18" t="s">
        <v>6098</v>
      </c>
      <c r="BF18" t="s">
        <v>6099</v>
      </c>
      <c r="BG18" t="s">
        <v>1816</v>
      </c>
      <c r="BH18" t="s">
        <v>6100</v>
      </c>
      <c r="BI18" t="s">
        <v>5025</v>
      </c>
      <c r="BJ18" s="2" t="s">
        <v>6101</v>
      </c>
      <c r="BK18" t="s">
        <v>3048</v>
      </c>
      <c r="BL18" t="s">
        <v>3959</v>
      </c>
      <c r="BM18" s="2" t="s">
        <v>6102</v>
      </c>
      <c r="BN18" t="s">
        <v>352</v>
      </c>
      <c r="BO18" t="s">
        <v>352</v>
      </c>
      <c r="BP18" s="2" t="s">
        <v>426</v>
      </c>
      <c r="BQ18" t="s">
        <v>6103</v>
      </c>
      <c r="BR18" t="s">
        <v>1813</v>
      </c>
      <c r="BS18" s="2" t="s">
        <v>6104</v>
      </c>
      <c r="BT18" t="s">
        <v>6105</v>
      </c>
      <c r="BU18" t="s">
        <v>3977</v>
      </c>
      <c r="BV18" s="2" t="s">
        <v>6106</v>
      </c>
      <c r="BW18" t="s">
        <v>6107</v>
      </c>
      <c r="BX18" t="s">
        <v>6108</v>
      </c>
      <c r="BY18" s="2" t="s">
        <v>3296</v>
      </c>
    </row>
    <row r="19" spans="1:77" x14ac:dyDescent="0.3">
      <c r="A19" s="5" t="s">
        <v>3855</v>
      </c>
      <c r="B19" s="2" t="s">
        <v>3197</v>
      </c>
      <c r="C19" t="s">
        <v>525</v>
      </c>
      <c r="D19" s="2" t="s">
        <v>3452</v>
      </c>
      <c r="E19" t="s">
        <v>3762</v>
      </c>
      <c r="F19" t="s">
        <v>5413</v>
      </c>
      <c r="G19" t="s">
        <v>4021</v>
      </c>
      <c r="H19" t="s">
        <v>1484</v>
      </c>
      <c r="I19" t="s">
        <v>767</v>
      </c>
      <c r="J19" t="s">
        <v>1169</v>
      </c>
      <c r="K19" s="2" t="s">
        <v>1412</v>
      </c>
      <c r="L19" t="s">
        <v>5418</v>
      </c>
      <c r="M19" t="s">
        <v>4107</v>
      </c>
      <c r="N19" t="s">
        <v>1171</v>
      </c>
      <c r="O19" s="2" t="s">
        <v>1411</v>
      </c>
      <c r="P19" t="s">
        <v>515</v>
      </c>
      <c r="Q19" t="s">
        <v>1867</v>
      </c>
      <c r="R19" s="2" t="s">
        <v>3399</v>
      </c>
      <c r="S19" t="s">
        <v>6109</v>
      </c>
      <c r="T19" t="s">
        <v>797</v>
      </c>
      <c r="U19" t="s">
        <v>895</v>
      </c>
      <c r="V19" t="s">
        <v>1244</v>
      </c>
      <c r="W19" t="s">
        <v>997</v>
      </c>
      <c r="X19" t="s">
        <v>5731</v>
      </c>
      <c r="Y19" s="2" t="s">
        <v>3308</v>
      </c>
      <c r="Z19" t="s">
        <v>1049</v>
      </c>
      <c r="AA19" t="s">
        <v>1004</v>
      </c>
      <c r="AB19" t="s">
        <v>1158</v>
      </c>
      <c r="AC19" t="s">
        <v>339</v>
      </c>
      <c r="AD19" s="2" t="s">
        <v>6110</v>
      </c>
      <c r="AE19" t="s">
        <v>1056</v>
      </c>
      <c r="AF19" t="s">
        <v>1991</v>
      </c>
      <c r="AG19" t="s">
        <v>1887</v>
      </c>
      <c r="AH19" t="s">
        <v>1049</v>
      </c>
      <c r="AI19" t="s">
        <v>782</v>
      </c>
      <c r="AJ19" t="s">
        <v>1336</v>
      </c>
      <c r="AK19" t="s">
        <v>367</v>
      </c>
      <c r="AL19" t="s">
        <v>497</v>
      </c>
      <c r="AM19" t="s">
        <v>1162</v>
      </c>
      <c r="AN19" t="s">
        <v>1059</v>
      </c>
      <c r="AO19" t="s">
        <v>3065</v>
      </c>
      <c r="AP19" s="2" t="s">
        <v>816</v>
      </c>
      <c r="AQ19" t="s">
        <v>4922</v>
      </c>
      <c r="AR19" s="2" t="s">
        <v>4180</v>
      </c>
      <c r="AS19" t="s">
        <v>722</v>
      </c>
      <c r="AT19" t="s">
        <v>742</v>
      </c>
      <c r="AU19" t="s">
        <v>1107</v>
      </c>
      <c r="AV19" t="s">
        <v>921</v>
      </c>
      <c r="AW19" s="2" t="s">
        <v>2987</v>
      </c>
      <c r="AX19" t="s">
        <v>4186</v>
      </c>
      <c r="AY19" t="s">
        <v>278</v>
      </c>
      <c r="AZ19" s="2" t="s">
        <v>4697</v>
      </c>
      <c r="BA19" t="s">
        <v>2697</v>
      </c>
      <c r="BB19" t="s">
        <v>1881</v>
      </c>
      <c r="BC19" t="s">
        <v>905</v>
      </c>
      <c r="BD19" t="s">
        <v>901</v>
      </c>
      <c r="BE19" t="s">
        <v>999</v>
      </c>
      <c r="BF19" t="s">
        <v>483</v>
      </c>
      <c r="BG19" t="s">
        <v>921</v>
      </c>
      <c r="BH19" t="s">
        <v>4824</v>
      </c>
      <c r="BI19" t="s">
        <v>4830</v>
      </c>
      <c r="BJ19" s="2" t="s">
        <v>4607</v>
      </c>
      <c r="BK19" t="s">
        <v>185</v>
      </c>
      <c r="BL19" t="s">
        <v>1279</v>
      </c>
      <c r="BM19" s="2" t="s">
        <v>345</v>
      </c>
      <c r="BN19" t="s">
        <v>352</v>
      </c>
      <c r="BO19" t="s">
        <v>352</v>
      </c>
      <c r="BP19" s="2" t="s">
        <v>352</v>
      </c>
      <c r="BQ19" t="s">
        <v>505</v>
      </c>
      <c r="BR19" t="s">
        <v>2683</v>
      </c>
      <c r="BS19" s="2" t="s">
        <v>491</v>
      </c>
      <c r="BT19" t="s">
        <v>1660</v>
      </c>
      <c r="BU19" t="s">
        <v>918</v>
      </c>
      <c r="BV19" s="2" t="s">
        <v>3917</v>
      </c>
      <c r="BW19" t="s">
        <v>765</v>
      </c>
      <c r="BX19" t="s">
        <v>823</v>
      </c>
      <c r="BY19" s="2" t="s">
        <v>2270</v>
      </c>
    </row>
    <row r="20" spans="1:77" x14ac:dyDescent="0.3">
      <c r="A20" s="10" t="s">
        <v>102</v>
      </c>
      <c r="B20" s="9" t="s">
        <v>4573</v>
      </c>
      <c r="C20" s="11" t="s">
        <v>4292</v>
      </c>
      <c r="D20" s="9" t="s">
        <v>6111</v>
      </c>
      <c r="E20" s="11" t="s">
        <v>5034</v>
      </c>
      <c r="F20" s="11" t="s">
        <v>3988</v>
      </c>
      <c r="G20" s="11" t="s">
        <v>2776</v>
      </c>
      <c r="H20" s="11" t="s">
        <v>6112</v>
      </c>
      <c r="I20" s="11" t="s">
        <v>6113</v>
      </c>
      <c r="J20" s="11" t="s">
        <v>6114</v>
      </c>
      <c r="K20" s="9" t="s">
        <v>4230</v>
      </c>
      <c r="L20" s="11" t="s">
        <v>4715</v>
      </c>
      <c r="M20" s="11" t="s">
        <v>6115</v>
      </c>
      <c r="N20" s="11" t="s">
        <v>3427</v>
      </c>
      <c r="O20" s="9" t="s">
        <v>5808</v>
      </c>
      <c r="P20" s="11" t="s">
        <v>4786</v>
      </c>
      <c r="Q20" s="11" t="s">
        <v>6116</v>
      </c>
      <c r="R20" s="9" t="s">
        <v>6117</v>
      </c>
      <c r="S20" s="11" t="s">
        <v>6118</v>
      </c>
      <c r="T20" s="11" t="s">
        <v>3870</v>
      </c>
      <c r="U20" s="11" t="s">
        <v>2012</v>
      </c>
      <c r="V20" s="11" t="s">
        <v>4125</v>
      </c>
      <c r="W20" s="11" t="s">
        <v>6119</v>
      </c>
      <c r="X20" s="11" t="s">
        <v>6120</v>
      </c>
      <c r="Y20" s="9" t="s">
        <v>6121</v>
      </c>
      <c r="Z20" s="11" t="s">
        <v>3374</v>
      </c>
      <c r="AA20" s="11" t="s">
        <v>2942</v>
      </c>
      <c r="AB20" s="11" t="s">
        <v>6122</v>
      </c>
      <c r="AC20" s="11" t="s">
        <v>4131</v>
      </c>
      <c r="AD20" s="9" t="s">
        <v>4767</v>
      </c>
      <c r="AE20" s="11" t="s">
        <v>5587</v>
      </c>
      <c r="AF20" s="11" t="s">
        <v>5609</v>
      </c>
      <c r="AG20" s="11" t="s">
        <v>6123</v>
      </c>
      <c r="AH20" s="11" t="s">
        <v>4767</v>
      </c>
      <c r="AI20" s="11" t="s">
        <v>5584</v>
      </c>
      <c r="AJ20" s="11" t="s">
        <v>6124</v>
      </c>
      <c r="AK20" s="11" t="s">
        <v>4484</v>
      </c>
      <c r="AL20" s="11" t="s">
        <v>2885</v>
      </c>
      <c r="AM20" s="11" t="s">
        <v>2737</v>
      </c>
      <c r="AN20" s="11" t="s">
        <v>3427</v>
      </c>
      <c r="AO20" s="11" t="s">
        <v>6125</v>
      </c>
      <c r="AP20" s="9" t="s">
        <v>2758</v>
      </c>
      <c r="AQ20" s="11" t="s">
        <v>2918</v>
      </c>
      <c r="AR20" s="9" t="s">
        <v>6126</v>
      </c>
      <c r="AS20" s="11" t="s">
        <v>2730</v>
      </c>
      <c r="AT20" s="11" t="s">
        <v>4765</v>
      </c>
      <c r="AU20" s="11" t="s">
        <v>4789</v>
      </c>
      <c r="AV20" s="11" t="s">
        <v>4517</v>
      </c>
      <c r="AW20" s="9" t="s">
        <v>861</v>
      </c>
      <c r="AX20" s="11" t="s">
        <v>6127</v>
      </c>
      <c r="AY20" s="11" t="s">
        <v>1451</v>
      </c>
      <c r="AZ20" s="9" t="s">
        <v>6128</v>
      </c>
      <c r="BA20" s="11" t="s">
        <v>6129</v>
      </c>
      <c r="BB20" s="11" t="s">
        <v>6130</v>
      </c>
      <c r="BC20" s="11" t="s">
        <v>835</v>
      </c>
      <c r="BD20" s="11" t="s">
        <v>2202</v>
      </c>
      <c r="BE20" s="11" t="s">
        <v>1357</v>
      </c>
      <c r="BF20" s="11" t="s">
        <v>3180</v>
      </c>
      <c r="BG20" s="11" t="s">
        <v>6131</v>
      </c>
      <c r="BH20" s="11" t="s">
        <v>3940</v>
      </c>
      <c r="BI20" s="11" t="s">
        <v>6132</v>
      </c>
      <c r="BJ20" s="9" t="s">
        <v>2335</v>
      </c>
      <c r="BK20" s="11" t="s">
        <v>2043</v>
      </c>
      <c r="BL20" s="11" t="s">
        <v>2382</v>
      </c>
      <c r="BM20" s="9" t="s">
        <v>3020</v>
      </c>
      <c r="BN20" s="11" t="s">
        <v>352</v>
      </c>
      <c r="BO20" s="11" t="s">
        <v>352</v>
      </c>
      <c r="BP20" s="9" t="s">
        <v>352</v>
      </c>
      <c r="BQ20" s="11" t="s">
        <v>878</v>
      </c>
      <c r="BR20" s="11" t="s">
        <v>6133</v>
      </c>
      <c r="BS20" s="9" t="s">
        <v>3415</v>
      </c>
      <c r="BT20" s="11" t="s">
        <v>1191</v>
      </c>
      <c r="BU20" s="11" t="s">
        <v>3117</v>
      </c>
      <c r="BV20" s="9" t="s">
        <v>1452</v>
      </c>
      <c r="BW20" s="11" t="s">
        <v>2036</v>
      </c>
      <c r="BX20" s="11" t="s">
        <v>6134</v>
      </c>
      <c r="BY20" s="9" t="s">
        <v>3886</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61</v>
      </c>
    </row>
    <row r="6" spans="1:77" x14ac:dyDescent="0.3">
      <c r="A6" s="15" t="s">
        <v>6135</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159</v>
      </c>
      <c r="B13" s="2" t="s">
        <v>754</v>
      </c>
      <c r="C13" t="s">
        <v>6136</v>
      </c>
      <c r="D13" s="2" t="s">
        <v>6137</v>
      </c>
      <c r="E13" t="s">
        <v>1779</v>
      </c>
      <c r="F13" t="s">
        <v>6138</v>
      </c>
      <c r="G13" t="s">
        <v>6139</v>
      </c>
      <c r="H13" t="s">
        <v>6140</v>
      </c>
      <c r="I13" t="s">
        <v>5091</v>
      </c>
      <c r="J13" t="s">
        <v>5484</v>
      </c>
      <c r="K13" s="2" t="s">
        <v>4123</v>
      </c>
      <c r="L13" t="s">
        <v>1680</v>
      </c>
      <c r="M13" t="s">
        <v>6141</v>
      </c>
      <c r="N13" t="s">
        <v>4234</v>
      </c>
      <c r="O13" s="2" t="s">
        <v>5313</v>
      </c>
      <c r="P13" t="s">
        <v>6142</v>
      </c>
      <c r="Q13" t="s">
        <v>6143</v>
      </c>
      <c r="R13" s="2" t="s">
        <v>6076</v>
      </c>
      <c r="S13" t="s">
        <v>2127</v>
      </c>
      <c r="T13" t="s">
        <v>4707</v>
      </c>
      <c r="U13" t="s">
        <v>4177</v>
      </c>
      <c r="V13" t="s">
        <v>294</v>
      </c>
      <c r="W13" t="s">
        <v>2986</v>
      </c>
      <c r="X13" t="s">
        <v>6144</v>
      </c>
      <c r="Y13" s="2" t="s">
        <v>5727</v>
      </c>
      <c r="Z13" t="s">
        <v>1882</v>
      </c>
      <c r="AA13" t="s">
        <v>788</v>
      </c>
      <c r="AB13" t="s">
        <v>1054</v>
      </c>
      <c r="AC13" t="s">
        <v>1003</v>
      </c>
      <c r="AD13" s="2" t="s">
        <v>6145</v>
      </c>
      <c r="AE13" t="s">
        <v>348</v>
      </c>
      <c r="AF13" t="s">
        <v>4755</v>
      </c>
      <c r="AG13" t="s">
        <v>5015</v>
      </c>
      <c r="AH13" t="s">
        <v>2142</v>
      </c>
      <c r="AI13" t="s">
        <v>6146</v>
      </c>
      <c r="AJ13" t="s">
        <v>336</v>
      </c>
      <c r="AK13" t="s">
        <v>2469</v>
      </c>
      <c r="AL13" t="s">
        <v>218</v>
      </c>
      <c r="AM13" t="s">
        <v>3938</v>
      </c>
      <c r="AN13" t="s">
        <v>2690</v>
      </c>
      <c r="AO13" t="s">
        <v>357</v>
      </c>
      <c r="AP13" s="2" t="s">
        <v>6147</v>
      </c>
      <c r="AQ13" t="s">
        <v>378</v>
      </c>
      <c r="AR13" s="2" t="s">
        <v>518</v>
      </c>
      <c r="AS13" t="s">
        <v>6148</v>
      </c>
      <c r="AT13" t="s">
        <v>6149</v>
      </c>
      <c r="AU13" t="s">
        <v>1171</v>
      </c>
      <c r="AV13" t="s">
        <v>4756</v>
      </c>
      <c r="AW13" s="2" t="s">
        <v>3786</v>
      </c>
      <c r="AX13" t="s">
        <v>1783</v>
      </c>
      <c r="AY13" t="s">
        <v>1906</v>
      </c>
      <c r="AZ13" s="2" t="s">
        <v>1996</v>
      </c>
      <c r="BA13" t="s">
        <v>6150</v>
      </c>
      <c r="BB13" t="s">
        <v>3777</v>
      </c>
      <c r="BC13" t="s">
        <v>813</v>
      </c>
      <c r="BD13" t="s">
        <v>338</v>
      </c>
      <c r="BE13" t="s">
        <v>1487</v>
      </c>
      <c r="BF13" t="s">
        <v>1105</v>
      </c>
      <c r="BG13" t="s">
        <v>1280</v>
      </c>
      <c r="BH13" t="s">
        <v>2399</v>
      </c>
      <c r="BI13" t="s">
        <v>2668</v>
      </c>
      <c r="BJ13" s="2" t="s">
        <v>1149</v>
      </c>
      <c r="BK13" t="s">
        <v>5601</v>
      </c>
      <c r="BL13" t="s">
        <v>5773</v>
      </c>
      <c r="BM13" s="2" t="s">
        <v>5897</v>
      </c>
      <c r="BN13" t="s">
        <v>489</v>
      </c>
      <c r="BO13" t="s">
        <v>5966</v>
      </c>
      <c r="BP13" s="2" t="s">
        <v>2062</v>
      </c>
      <c r="BQ13" t="s">
        <v>352</v>
      </c>
      <c r="BR13" t="s">
        <v>754</v>
      </c>
      <c r="BS13" s="2" t="s">
        <v>352</v>
      </c>
      <c r="BT13" t="s">
        <v>6151</v>
      </c>
      <c r="BU13" t="s">
        <v>6152</v>
      </c>
      <c r="BV13" s="2" t="s">
        <v>6153</v>
      </c>
      <c r="BW13" t="s">
        <v>6154</v>
      </c>
      <c r="BX13" t="s">
        <v>6155</v>
      </c>
      <c r="BY13" s="2" t="s">
        <v>6156</v>
      </c>
    </row>
    <row r="14" spans="1:77" x14ac:dyDescent="0.3">
      <c r="A14" s="5" t="s">
        <v>102</v>
      </c>
      <c r="B14" s="2" t="s">
        <v>2599</v>
      </c>
      <c r="C14" t="s">
        <v>6157</v>
      </c>
      <c r="D14" s="2" t="s">
        <v>6158</v>
      </c>
      <c r="E14" t="s">
        <v>3351</v>
      </c>
      <c r="F14" t="s">
        <v>2948</v>
      </c>
      <c r="G14" t="s">
        <v>6044</v>
      </c>
      <c r="H14" t="s">
        <v>3277</v>
      </c>
      <c r="I14" t="s">
        <v>4583</v>
      </c>
      <c r="J14" t="s">
        <v>6159</v>
      </c>
      <c r="K14" s="2" t="s">
        <v>4988</v>
      </c>
      <c r="L14" t="s">
        <v>4351</v>
      </c>
      <c r="M14" t="s">
        <v>6160</v>
      </c>
      <c r="N14" t="s">
        <v>6161</v>
      </c>
      <c r="O14" s="2" t="s">
        <v>6162</v>
      </c>
      <c r="P14" t="s">
        <v>4277</v>
      </c>
      <c r="Q14" t="s">
        <v>6163</v>
      </c>
      <c r="R14" s="2" t="s">
        <v>6164</v>
      </c>
      <c r="S14" t="s">
        <v>6165</v>
      </c>
      <c r="T14" t="s">
        <v>6166</v>
      </c>
      <c r="U14" t="s">
        <v>6167</v>
      </c>
      <c r="V14" t="s">
        <v>3624</v>
      </c>
      <c r="W14" t="s">
        <v>6168</v>
      </c>
      <c r="X14" t="s">
        <v>5184</v>
      </c>
      <c r="Y14" s="2" t="s">
        <v>6169</v>
      </c>
      <c r="Z14" t="s">
        <v>6170</v>
      </c>
      <c r="AA14" t="s">
        <v>2289</v>
      </c>
      <c r="AB14" t="s">
        <v>6171</v>
      </c>
      <c r="AC14" t="s">
        <v>6172</v>
      </c>
      <c r="AD14" s="2" t="s">
        <v>6173</v>
      </c>
      <c r="AE14" t="s">
        <v>6174</v>
      </c>
      <c r="AF14" t="s">
        <v>3146</v>
      </c>
      <c r="AG14" t="s">
        <v>2864</v>
      </c>
      <c r="AH14" t="s">
        <v>6175</v>
      </c>
      <c r="AI14" t="s">
        <v>6176</v>
      </c>
      <c r="AJ14" t="s">
        <v>3515</v>
      </c>
      <c r="AK14" t="s">
        <v>2829</v>
      </c>
      <c r="AL14" t="s">
        <v>6177</v>
      </c>
      <c r="AM14" t="s">
        <v>6178</v>
      </c>
      <c r="AN14" t="s">
        <v>5144</v>
      </c>
      <c r="AO14" t="s">
        <v>3710</v>
      </c>
      <c r="AP14" s="2" t="s">
        <v>6035</v>
      </c>
      <c r="AQ14" t="s">
        <v>6179</v>
      </c>
      <c r="AR14" s="2" t="s">
        <v>4748</v>
      </c>
      <c r="AS14" t="s">
        <v>6180</v>
      </c>
      <c r="AT14" t="s">
        <v>6085</v>
      </c>
      <c r="AU14" t="s">
        <v>6181</v>
      </c>
      <c r="AV14" t="s">
        <v>5781</v>
      </c>
      <c r="AW14" s="2" t="s">
        <v>4865</v>
      </c>
      <c r="AX14" t="s">
        <v>6182</v>
      </c>
      <c r="AY14" t="s">
        <v>3796</v>
      </c>
      <c r="AZ14" s="2" t="s">
        <v>5389</v>
      </c>
      <c r="BA14" t="s">
        <v>6183</v>
      </c>
      <c r="BB14" t="s">
        <v>6184</v>
      </c>
      <c r="BC14" t="s">
        <v>4269</v>
      </c>
      <c r="BD14" t="s">
        <v>1842</v>
      </c>
      <c r="BE14" t="s">
        <v>5871</v>
      </c>
      <c r="BF14" t="s">
        <v>4139</v>
      </c>
      <c r="BG14" t="s">
        <v>5213</v>
      </c>
      <c r="BH14" t="s">
        <v>2538</v>
      </c>
      <c r="BI14" t="s">
        <v>2709</v>
      </c>
      <c r="BJ14" s="2" t="s">
        <v>6185</v>
      </c>
      <c r="BK14" t="s">
        <v>3058</v>
      </c>
      <c r="BL14" t="s">
        <v>6186</v>
      </c>
      <c r="BM14" s="2" t="s">
        <v>6187</v>
      </c>
      <c r="BN14" t="s">
        <v>5614</v>
      </c>
      <c r="BO14" t="s">
        <v>6188</v>
      </c>
      <c r="BP14" s="2" t="s">
        <v>4058</v>
      </c>
      <c r="BQ14" t="s">
        <v>352</v>
      </c>
      <c r="BR14" t="s">
        <v>426</v>
      </c>
      <c r="BS14" s="2" t="s">
        <v>352</v>
      </c>
      <c r="BT14" t="s">
        <v>6189</v>
      </c>
      <c r="BU14" t="s">
        <v>6190</v>
      </c>
      <c r="BV14" s="2" t="s">
        <v>6191</v>
      </c>
      <c r="BW14" t="s">
        <v>6192</v>
      </c>
      <c r="BX14" t="s">
        <v>6193</v>
      </c>
      <c r="BY14" s="2" t="s">
        <v>6194</v>
      </c>
    </row>
    <row r="15" spans="1:77" x14ac:dyDescent="0.3">
      <c r="A15" s="5" t="s">
        <v>158</v>
      </c>
      <c r="B15" s="2" t="s">
        <v>753</v>
      </c>
      <c r="C15" t="s">
        <v>6195</v>
      </c>
      <c r="D15" s="2" t="s">
        <v>6196</v>
      </c>
      <c r="E15" t="s">
        <v>168</v>
      </c>
      <c r="F15" t="s">
        <v>4183</v>
      </c>
      <c r="G15" t="s">
        <v>720</v>
      </c>
      <c r="H15" t="s">
        <v>4824</v>
      </c>
      <c r="I15" t="s">
        <v>4109</v>
      </c>
      <c r="J15" t="s">
        <v>715</v>
      </c>
      <c r="K15" s="2" t="s">
        <v>3401</v>
      </c>
      <c r="L15" t="s">
        <v>6197</v>
      </c>
      <c r="M15" t="s">
        <v>1514</v>
      </c>
      <c r="N15" t="s">
        <v>3467</v>
      </c>
      <c r="O15" s="2" t="s">
        <v>1619</v>
      </c>
      <c r="P15" t="s">
        <v>5831</v>
      </c>
      <c r="Q15" t="s">
        <v>6198</v>
      </c>
      <c r="R15" s="2" t="s">
        <v>6199</v>
      </c>
      <c r="S15" t="s">
        <v>2498</v>
      </c>
      <c r="T15" t="s">
        <v>3866</v>
      </c>
      <c r="U15" t="s">
        <v>487</v>
      </c>
      <c r="V15" t="s">
        <v>2354</v>
      </c>
      <c r="W15" t="s">
        <v>1409</v>
      </c>
      <c r="X15" t="s">
        <v>3202</v>
      </c>
      <c r="Y15" s="2" t="s">
        <v>261</v>
      </c>
      <c r="Z15" t="s">
        <v>1168</v>
      </c>
      <c r="AA15" t="s">
        <v>1107</v>
      </c>
      <c r="AB15" t="s">
        <v>1983</v>
      </c>
      <c r="AC15" t="s">
        <v>897</v>
      </c>
      <c r="AD15" s="2" t="s">
        <v>6200</v>
      </c>
      <c r="AE15" t="s">
        <v>1331</v>
      </c>
      <c r="AF15" t="s">
        <v>2807</v>
      </c>
      <c r="AG15" t="s">
        <v>4691</v>
      </c>
      <c r="AH15" t="s">
        <v>1394</v>
      </c>
      <c r="AI15" t="s">
        <v>332</v>
      </c>
      <c r="AJ15" t="s">
        <v>1983</v>
      </c>
      <c r="AK15" t="s">
        <v>3920</v>
      </c>
      <c r="AL15" t="s">
        <v>1276</v>
      </c>
      <c r="AM15" t="s">
        <v>819</v>
      </c>
      <c r="AN15" t="s">
        <v>1157</v>
      </c>
      <c r="AO15" t="s">
        <v>2142</v>
      </c>
      <c r="AP15" s="2" t="s">
        <v>740</v>
      </c>
      <c r="AQ15" t="s">
        <v>377</v>
      </c>
      <c r="AR15" s="2" t="s">
        <v>517</v>
      </c>
      <c r="AS15" t="s">
        <v>3313</v>
      </c>
      <c r="AT15" t="s">
        <v>6201</v>
      </c>
      <c r="AU15" t="s">
        <v>274</v>
      </c>
      <c r="AV15" t="s">
        <v>481</v>
      </c>
      <c r="AW15" s="2" t="s">
        <v>1515</v>
      </c>
      <c r="AX15" t="s">
        <v>1782</v>
      </c>
      <c r="AY15" t="s">
        <v>1905</v>
      </c>
      <c r="AZ15" s="2" t="s">
        <v>1094</v>
      </c>
      <c r="BA15" t="s">
        <v>1656</v>
      </c>
      <c r="BB15" t="s">
        <v>6202</v>
      </c>
      <c r="BC15" t="s">
        <v>1984</v>
      </c>
      <c r="BD15" t="s">
        <v>1099</v>
      </c>
      <c r="BE15" t="s">
        <v>923</v>
      </c>
      <c r="BF15" t="s">
        <v>2986</v>
      </c>
      <c r="BG15" t="s">
        <v>2898</v>
      </c>
      <c r="BH15" t="s">
        <v>1657</v>
      </c>
      <c r="BI15" t="s">
        <v>2355</v>
      </c>
      <c r="BJ15" s="2" t="s">
        <v>4756</v>
      </c>
      <c r="BK15" t="s">
        <v>5837</v>
      </c>
      <c r="BL15" t="s">
        <v>225</v>
      </c>
      <c r="BM15" s="2" t="s">
        <v>783</v>
      </c>
      <c r="BN15" t="s">
        <v>6022</v>
      </c>
      <c r="BO15" t="s">
        <v>4177</v>
      </c>
      <c r="BP15" s="2" t="s">
        <v>3592</v>
      </c>
      <c r="BQ15" t="s">
        <v>753</v>
      </c>
      <c r="BR15" t="s">
        <v>352</v>
      </c>
      <c r="BS15" s="2" t="s">
        <v>352</v>
      </c>
      <c r="BT15" t="s">
        <v>6203</v>
      </c>
      <c r="BU15" t="s">
        <v>1349</v>
      </c>
      <c r="BV15" s="2" t="s">
        <v>4691</v>
      </c>
      <c r="BW15" t="s">
        <v>6204</v>
      </c>
      <c r="BX15" t="s">
        <v>4244</v>
      </c>
      <c r="BY15" s="2" t="s">
        <v>3460</v>
      </c>
    </row>
    <row r="16" spans="1:77" x14ac:dyDescent="0.3">
      <c r="A16" s="5" t="s">
        <v>102</v>
      </c>
      <c r="B16" s="2" t="s">
        <v>6205</v>
      </c>
      <c r="C16" t="s">
        <v>2706</v>
      </c>
      <c r="D16" s="2" t="s">
        <v>3736</v>
      </c>
      <c r="E16" t="s">
        <v>6206</v>
      </c>
      <c r="F16" t="s">
        <v>4882</v>
      </c>
      <c r="G16" t="s">
        <v>4271</v>
      </c>
      <c r="H16" t="s">
        <v>4169</v>
      </c>
      <c r="I16" t="s">
        <v>4725</v>
      </c>
      <c r="J16" t="s">
        <v>5022</v>
      </c>
      <c r="K16" s="2" t="s">
        <v>4214</v>
      </c>
      <c r="L16" t="s">
        <v>3800</v>
      </c>
      <c r="M16" t="s">
        <v>5295</v>
      </c>
      <c r="N16" t="s">
        <v>4165</v>
      </c>
      <c r="O16" s="2" t="s">
        <v>3240</v>
      </c>
      <c r="P16" t="s">
        <v>4453</v>
      </c>
      <c r="Q16" t="s">
        <v>3822</v>
      </c>
      <c r="R16" s="2" t="s">
        <v>3715</v>
      </c>
      <c r="S16" t="s">
        <v>6207</v>
      </c>
      <c r="T16" t="s">
        <v>3987</v>
      </c>
      <c r="U16" t="s">
        <v>6208</v>
      </c>
      <c r="V16" t="s">
        <v>4727</v>
      </c>
      <c r="W16" t="s">
        <v>6209</v>
      </c>
      <c r="X16" t="s">
        <v>4785</v>
      </c>
      <c r="Y16" s="2" t="s">
        <v>5038</v>
      </c>
      <c r="Z16" t="s">
        <v>5799</v>
      </c>
      <c r="AA16" t="s">
        <v>5512</v>
      </c>
      <c r="AB16" t="s">
        <v>3495</v>
      </c>
      <c r="AC16" t="s">
        <v>6210</v>
      </c>
      <c r="AD16" s="2" t="s">
        <v>3017</v>
      </c>
      <c r="AE16" t="s">
        <v>3733</v>
      </c>
      <c r="AF16" t="s">
        <v>6211</v>
      </c>
      <c r="AG16" t="s">
        <v>6212</v>
      </c>
      <c r="AH16" t="s">
        <v>5041</v>
      </c>
      <c r="AI16" t="s">
        <v>4892</v>
      </c>
      <c r="AJ16" t="s">
        <v>6213</v>
      </c>
      <c r="AK16" t="s">
        <v>6214</v>
      </c>
      <c r="AL16" t="s">
        <v>5794</v>
      </c>
      <c r="AM16" t="s">
        <v>4490</v>
      </c>
      <c r="AN16" t="s">
        <v>4436</v>
      </c>
      <c r="AO16" t="s">
        <v>6215</v>
      </c>
      <c r="AP16" s="2" t="s">
        <v>6216</v>
      </c>
      <c r="AQ16" t="s">
        <v>3184</v>
      </c>
      <c r="AR16" s="2" t="s">
        <v>6217</v>
      </c>
      <c r="AS16" t="s">
        <v>2022</v>
      </c>
      <c r="AT16" t="s">
        <v>3246</v>
      </c>
      <c r="AU16" t="s">
        <v>3241</v>
      </c>
      <c r="AV16" t="s">
        <v>6218</v>
      </c>
      <c r="AW16" s="2" t="s">
        <v>6219</v>
      </c>
      <c r="AX16" t="s">
        <v>1452</v>
      </c>
      <c r="AY16" t="s">
        <v>5120</v>
      </c>
      <c r="AZ16" s="2" t="s">
        <v>6220</v>
      </c>
      <c r="BA16" t="s">
        <v>3005</v>
      </c>
      <c r="BB16" t="s">
        <v>4964</v>
      </c>
      <c r="BC16" t="s">
        <v>6221</v>
      </c>
      <c r="BD16" t="s">
        <v>6222</v>
      </c>
      <c r="BE16" t="s">
        <v>6223</v>
      </c>
      <c r="BF16" t="s">
        <v>6224</v>
      </c>
      <c r="BG16" t="s">
        <v>3963</v>
      </c>
      <c r="BH16" t="s">
        <v>6225</v>
      </c>
      <c r="BI16" t="s">
        <v>4430</v>
      </c>
      <c r="BJ16" s="2" t="s">
        <v>4554</v>
      </c>
      <c r="BK16" t="s">
        <v>4095</v>
      </c>
      <c r="BL16" t="s">
        <v>1362</v>
      </c>
      <c r="BM16" s="2" t="s">
        <v>6226</v>
      </c>
      <c r="BN16" t="s">
        <v>6227</v>
      </c>
      <c r="BO16" t="s">
        <v>891</v>
      </c>
      <c r="BP16" s="2" t="s">
        <v>5951</v>
      </c>
      <c r="BQ16" t="s">
        <v>426</v>
      </c>
      <c r="BR16" t="s">
        <v>352</v>
      </c>
      <c r="BS16" s="2" t="s">
        <v>352</v>
      </c>
      <c r="BT16" t="s">
        <v>6228</v>
      </c>
      <c r="BU16" t="s">
        <v>4802</v>
      </c>
      <c r="BV16" s="2" t="s">
        <v>3903</v>
      </c>
      <c r="BW16" t="s">
        <v>6229</v>
      </c>
      <c r="BX16" t="s">
        <v>3729</v>
      </c>
      <c r="BY16" s="2" t="s">
        <v>3875</v>
      </c>
    </row>
    <row r="17" spans="1:77" x14ac:dyDescent="0.3">
      <c r="A17" s="5" t="s">
        <v>160</v>
      </c>
      <c r="B17" s="2" t="s">
        <v>755</v>
      </c>
      <c r="C17" t="s">
        <v>6076</v>
      </c>
      <c r="D17" s="2" t="s">
        <v>334</v>
      </c>
      <c r="E17" t="s">
        <v>2146</v>
      </c>
      <c r="F17" t="s">
        <v>6230</v>
      </c>
      <c r="G17" t="s">
        <v>5476</v>
      </c>
      <c r="H17" t="s">
        <v>4540</v>
      </c>
      <c r="I17" t="s">
        <v>343</v>
      </c>
      <c r="J17" t="s">
        <v>6231</v>
      </c>
      <c r="K17" s="2" t="s">
        <v>6232</v>
      </c>
      <c r="L17" t="s">
        <v>5244</v>
      </c>
      <c r="M17" t="s">
        <v>4702</v>
      </c>
      <c r="N17" t="s">
        <v>6233</v>
      </c>
      <c r="O17" s="2" t="s">
        <v>5247</v>
      </c>
      <c r="P17" t="s">
        <v>2414</v>
      </c>
      <c r="Q17" t="s">
        <v>6234</v>
      </c>
      <c r="R17" s="2" t="s">
        <v>6235</v>
      </c>
      <c r="S17" t="s">
        <v>6236</v>
      </c>
      <c r="T17" t="s">
        <v>1697</v>
      </c>
      <c r="U17" t="s">
        <v>813</v>
      </c>
      <c r="V17" t="s">
        <v>782</v>
      </c>
      <c r="W17" t="s">
        <v>191</v>
      </c>
      <c r="X17" t="s">
        <v>6237</v>
      </c>
      <c r="Y17" s="2" t="s">
        <v>2687</v>
      </c>
      <c r="Z17" t="s">
        <v>3065</v>
      </c>
      <c r="AA17" t="s">
        <v>997</v>
      </c>
      <c r="AB17" t="s">
        <v>1048</v>
      </c>
      <c r="AC17" t="s">
        <v>810</v>
      </c>
      <c r="AD17" s="2" t="s">
        <v>6238</v>
      </c>
      <c r="AE17" t="s">
        <v>2146</v>
      </c>
      <c r="AF17" t="s">
        <v>2350</v>
      </c>
      <c r="AG17" t="s">
        <v>4185</v>
      </c>
      <c r="AH17" t="s">
        <v>477</v>
      </c>
      <c r="AI17" t="s">
        <v>4475</v>
      </c>
      <c r="AJ17" t="s">
        <v>505</v>
      </c>
      <c r="AK17" t="s">
        <v>349</v>
      </c>
      <c r="AL17" t="s">
        <v>2270</v>
      </c>
      <c r="AM17" t="s">
        <v>1405</v>
      </c>
      <c r="AN17" t="s">
        <v>1887</v>
      </c>
      <c r="AO17" t="s">
        <v>3864</v>
      </c>
      <c r="AP17" s="2" t="s">
        <v>2493</v>
      </c>
      <c r="AQ17" t="s">
        <v>379</v>
      </c>
      <c r="AR17" s="2" t="s">
        <v>519</v>
      </c>
      <c r="AS17" t="s">
        <v>6239</v>
      </c>
      <c r="AT17" t="s">
        <v>6240</v>
      </c>
      <c r="AU17" t="s">
        <v>6241</v>
      </c>
      <c r="AV17" t="s">
        <v>1053</v>
      </c>
      <c r="AW17" s="2" t="s">
        <v>1722</v>
      </c>
      <c r="AX17" t="s">
        <v>1784</v>
      </c>
      <c r="AY17" t="s">
        <v>1907</v>
      </c>
      <c r="AZ17" s="2" t="s">
        <v>1997</v>
      </c>
      <c r="BA17" t="s">
        <v>6242</v>
      </c>
      <c r="BB17" t="s">
        <v>6243</v>
      </c>
      <c r="BC17" t="s">
        <v>2694</v>
      </c>
      <c r="BD17" t="s">
        <v>1103</v>
      </c>
      <c r="BE17" t="s">
        <v>927</v>
      </c>
      <c r="BF17" t="s">
        <v>808</v>
      </c>
      <c r="BG17" t="s">
        <v>792</v>
      </c>
      <c r="BH17" t="s">
        <v>6244</v>
      </c>
      <c r="BI17" t="s">
        <v>3404</v>
      </c>
      <c r="BJ17" s="2" t="s">
        <v>792</v>
      </c>
      <c r="BK17" t="s">
        <v>5838</v>
      </c>
      <c r="BL17" t="s">
        <v>168</v>
      </c>
      <c r="BM17" s="2" t="s">
        <v>5335</v>
      </c>
      <c r="BN17" t="s">
        <v>4458</v>
      </c>
      <c r="BO17" t="s">
        <v>350</v>
      </c>
      <c r="BP17" s="2" t="s">
        <v>3564</v>
      </c>
      <c r="BQ17" t="s">
        <v>352</v>
      </c>
      <c r="BR17" t="s">
        <v>352</v>
      </c>
      <c r="BS17" s="2" t="s">
        <v>755</v>
      </c>
      <c r="BT17" t="s">
        <v>6245</v>
      </c>
      <c r="BU17" t="s">
        <v>2142</v>
      </c>
      <c r="BV17" s="2" t="s">
        <v>2478</v>
      </c>
      <c r="BW17" t="s">
        <v>6246</v>
      </c>
      <c r="BX17" t="s">
        <v>4026</v>
      </c>
      <c r="BY17" s="2" t="s">
        <v>2252</v>
      </c>
    </row>
    <row r="18" spans="1:77" x14ac:dyDescent="0.3">
      <c r="A18" s="5" t="s">
        <v>102</v>
      </c>
      <c r="B18" s="2" t="s">
        <v>6168</v>
      </c>
      <c r="C18" t="s">
        <v>6247</v>
      </c>
      <c r="D18" s="2" t="s">
        <v>2343</v>
      </c>
      <c r="E18" t="s">
        <v>3087</v>
      </c>
      <c r="F18" t="s">
        <v>6248</v>
      </c>
      <c r="G18" t="s">
        <v>6249</v>
      </c>
      <c r="H18" t="s">
        <v>6250</v>
      </c>
      <c r="I18" t="s">
        <v>3507</v>
      </c>
      <c r="J18" t="s">
        <v>6251</v>
      </c>
      <c r="K18" s="2" t="s">
        <v>6252</v>
      </c>
      <c r="L18" t="s">
        <v>3638</v>
      </c>
      <c r="M18" t="s">
        <v>6253</v>
      </c>
      <c r="N18" t="s">
        <v>5029</v>
      </c>
      <c r="O18" s="2" t="s">
        <v>6254</v>
      </c>
      <c r="P18" t="s">
        <v>6255</v>
      </c>
      <c r="Q18" t="s">
        <v>4552</v>
      </c>
      <c r="R18" s="2" t="s">
        <v>6256</v>
      </c>
      <c r="S18" t="s">
        <v>3354</v>
      </c>
      <c r="T18" t="s">
        <v>5021</v>
      </c>
      <c r="U18" t="s">
        <v>5029</v>
      </c>
      <c r="V18" t="s">
        <v>1955</v>
      </c>
      <c r="W18" t="s">
        <v>6257</v>
      </c>
      <c r="X18" t="s">
        <v>6258</v>
      </c>
      <c r="Y18" s="2" t="s">
        <v>6259</v>
      </c>
      <c r="Z18" t="s">
        <v>3986</v>
      </c>
      <c r="AA18" t="s">
        <v>6253</v>
      </c>
      <c r="AB18" t="s">
        <v>6089</v>
      </c>
      <c r="AC18" t="s">
        <v>3352</v>
      </c>
      <c r="AD18" s="2" t="s">
        <v>5032</v>
      </c>
      <c r="AE18" t="s">
        <v>5430</v>
      </c>
      <c r="AF18" t="s">
        <v>6260</v>
      </c>
      <c r="AG18" t="s">
        <v>5493</v>
      </c>
      <c r="AH18" t="s">
        <v>6033</v>
      </c>
      <c r="AI18" t="s">
        <v>6261</v>
      </c>
      <c r="AJ18" t="s">
        <v>5455</v>
      </c>
      <c r="AK18" t="s">
        <v>6262</v>
      </c>
      <c r="AL18" t="s">
        <v>6263</v>
      </c>
      <c r="AM18" t="s">
        <v>6264</v>
      </c>
      <c r="AN18" t="s">
        <v>5979</v>
      </c>
      <c r="AO18" t="s">
        <v>3543</v>
      </c>
      <c r="AP18" s="2" t="s">
        <v>5624</v>
      </c>
      <c r="AQ18" t="s">
        <v>3880</v>
      </c>
      <c r="AR18" s="2" t="s">
        <v>6265</v>
      </c>
      <c r="AS18" t="s">
        <v>2973</v>
      </c>
      <c r="AT18" t="s">
        <v>5182</v>
      </c>
      <c r="AU18" t="s">
        <v>6266</v>
      </c>
      <c r="AV18" t="s">
        <v>2899</v>
      </c>
      <c r="AW18" s="2" t="s">
        <v>4555</v>
      </c>
      <c r="AX18" t="s">
        <v>5261</v>
      </c>
      <c r="AY18" t="s">
        <v>6267</v>
      </c>
      <c r="AZ18" s="2" t="s">
        <v>6268</v>
      </c>
      <c r="BA18" t="s">
        <v>3803</v>
      </c>
      <c r="BB18" t="s">
        <v>5532</v>
      </c>
      <c r="BC18" t="s">
        <v>5201</v>
      </c>
      <c r="BD18" t="s">
        <v>6269</v>
      </c>
      <c r="BE18" t="s">
        <v>2968</v>
      </c>
      <c r="BF18" t="s">
        <v>5513</v>
      </c>
      <c r="BG18" t="s">
        <v>4379</v>
      </c>
      <c r="BH18" t="s">
        <v>6270</v>
      </c>
      <c r="BI18" t="s">
        <v>3741</v>
      </c>
      <c r="BJ18" s="2" t="s">
        <v>6271</v>
      </c>
      <c r="BK18" t="s">
        <v>5208</v>
      </c>
      <c r="BL18" t="s">
        <v>3010</v>
      </c>
      <c r="BM18" s="2" t="s">
        <v>6272</v>
      </c>
      <c r="BN18" t="s">
        <v>6273</v>
      </c>
      <c r="BO18" t="s">
        <v>3885</v>
      </c>
      <c r="BP18" s="2" t="s">
        <v>4867</v>
      </c>
      <c r="BQ18" t="s">
        <v>352</v>
      </c>
      <c r="BR18" t="s">
        <v>352</v>
      </c>
      <c r="BS18" s="2" t="s">
        <v>426</v>
      </c>
      <c r="BT18" t="s">
        <v>4092</v>
      </c>
      <c r="BU18" t="s">
        <v>5938</v>
      </c>
      <c r="BV18" s="2" t="s">
        <v>2811</v>
      </c>
      <c r="BW18" t="s">
        <v>2753</v>
      </c>
      <c r="BX18" t="s">
        <v>6274</v>
      </c>
      <c r="BY18" s="2" t="s">
        <v>2342</v>
      </c>
    </row>
    <row r="19" spans="1:77" x14ac:dyDescent="0.3">
      <c r="A19" s="5" t="s">
        <v>3855</v>
      </c>
      <c r="B19" s="2" t="s">
        <v>6275</v>
      </c>
      <c r="C19" t="s">
        <v>6276</v>
      </c>
      <c r="D19" s="2" t="s">
        <v>4923</v>
      </c>
      <c r="E19" t="s">
        <v>1164</v>
      </c>
      <c r="F19" t="s">
        <v>3919</v>
      </c>
      <c r="G19" t="s">
        <v>2101</v>
      </c>
      <c r="H19" t="s">
        <v>1998</v>
      </c>
      <c r="I19" t="s">
        <v>2807</v>
      </c>
      <c r="J19" t="s">
        <v>367</v>
      </c>
      <c r="K19" s="2" t="s">
        <v>2986</v>
      </c>
      <c r="L19" t="s">
        <v>6277</v>
      </c>
      <c r="M19" t="s">
        <v>661</v>
      </c>
      <c r="N19" t="s">
        <v>1339</v>
      </c>
      <c r="O19" s="2" t="s">
        <v>2686</v>
      </c>
      <c r="P19" t="s">
        <v>1776</v>
      </c>
      <c r="Q19" t="s">
        <v>4185</v>
      </c>
      <c r="R19" s="2" t="s">
        <v>3580</v>
      </c>
      <c r="S19" t="s">
        <v>3935</v>
      </c>
      <c r="T19" t="s">
        <v>349</v>
      </c>
      <c r="U19" t="s">
        <v>991</v>
      </c>
      <c r="V19" t="s">
        <v>792</v>
      </c>
      <c r="W19" t="s">
        <v>1105</v>
      </c>
      <c r="X19" t="s">
        <v>189</v>
      </c>
      <c r="Y19" s="2" t="s">
        <v>2348</v>
      </c>
      <c r="Z19" t="s">
        <v>895</v>
      </c>
      <c r="AA19" t="s">
        <v>921</v>
      </c>
      <c r="AB19" t="s">
        <v>1158</v>
      </c>
      <c r="AC19" t="s">
        <v>999</v>
      </c>
      <c r="AD19" s="2" t="s">
        <v>6278</v>
      </c>
      <c r="AE19" t="s">
        <v>267</v>
      </c>
      <c r="AF19" t="s">
        <v>1489</v>
      </c>
      <c r="AG19" t="s">
        <v>1173</v>
      </c>
      <c r="AH19" t="s">
        <v>1239</v>
      </c>
      <c r="AI19" t="s">
        <v>186</v>
      </c>
      <c r="AJ19" t="s">
        <v>1097</v>
      </c>
      <c r="AK19" t="s">
        <v>1404</v>
      </c>
      <c r="AL19" t="s">
        <v>813</v>
      </c>
      <c r="AM19" t="s">
        <v>1412</v>
      </c>
      <c r="AN19" t="s">
        <v>795</v>
      </c>
      <c r="AO19" t="s">
        <v>1488</v>
      </c>
      <c r="AP19" s="2" t="s">
        <v>1274</v>
      </c>
      <c r="AQ19" t="s">
        <v>4761</v>
      </c>
      <c r="AR19" s="2" t="s">
        <v>5404</v>
      </c>
      <c r="AS19" t="s">
        <v>521</v>
      </c>
      <c r="AT19" t="s">
        <v>4523</v>
      </c>
      <c r="AU19" t="s">
        <v>803</v>
      </c>
      <c r="AV19" t="s">
        <v>789</v>
      </c>
      <c r="AW19" s="2" t="s">
        <v>992</v>
      </c>
      <c r="AX19" t="s">
        <v>823</v>
      </c>
      <c r="AY19" t="s">
        <v>3474</v>
      </c>
      <c r="AZ19" s="2" t="s">
        <v>261</v>
      </c>
      <c r="BA19" t="s">
        <v>2476</v>
      </c>
      <c r="BB19" t="s">
        <v>1630</v>
      </c>
      <c r="BC19" t="s">
        <v>895</v>
      </c>
      <c r="BD19" t="s">
        <v>901</v>
      </c>
      <c r="BE19" t="s">
        <v>916</v>
      </c>
      <c r="BF19" t="s">
        <v>1060</v>
      </c>
      <c r="BG19" t="s">
        <v>789</v>
      </c>
      <c r="BH19" t="s">
        <v>4754</v>
      </c>
      <c r="BI19" t="s">
        <v>6279</v>
      </c>
      <c r="BJ19" s="2" t="s">
        <v>792</v>
      </c>
      <c r="BK19" t="s">
        <v>4691</v>
      </c>
      <c r="BL19" t="s">
        <v>190</v>
      </c>
      <c r="BM19" s="2" t="s">
        <v>1157</v>
      </c>
      <c r="BN19" t="s">
        <v>3858</v>
      </c>
      <c r="BO19" t="s">
        <v>1162</v>
      </c>
      <c r="BP19" s="2" t="s">
        <v>498</v>
      </c>
      <c r="BQ19" t="s">
        <v>352</v>
      </c>
      <c r="BR19" t="s">
        <v>352</v>
      </c>
      <c r="BS19" s="2" t="s">
        <v>352</v>
      </c>
      <c r="BT19" t="s">
        <v>3578</v>
      </c>
      <c r="BU19" t="s">
        <v>1166</v>
      </c>
      <c r="BV19" s="2" t="s">
        <v>6280</v>
      </c>
      <c r="BW19" t="s">
        <v>3910</v>
      </c>
      <c r="BX19" t="s">
        <v>5479</v>
      </c>
      <c r="BY19" s="2" t="s">
        <v>220</v>
      </c>
    </row>
    <row r="20" spans="1:77" x14ac:dyDescent="0.3">
      <c r="A20" s="10" t="s">
        <v>102</v>
      </c>
      <c r="B20" s="9" t="s">
        <v>2026</v>
      </c>
      <c r="C20" s="11" t="s">
        <v>6281</v>
      </c>
      <c r="D20" s="9" t="s">
        <v>6282</v>
      </c>
      <c r="E20" s="11" t="s">
        <v>6283</v>
      </c>
      <c r="F20" s="11" t="s">
        <v>2941</v>
      </c>
      <c r="G20" s="11" t="s">
        <v>6284</v>
      </c>
      <c r="H20" s="11" t="s">
        <v>3977</v>
      </c>
      <c r="I20" s="11" t="s">
        <v>6285</v>
      </c>
      <c r="J20" s="11" t="s">
        <v>6286</v>
      </c>
      <c r="K20" s="9" t="s">
        <v>4199</v>
      </c>
      <c r="L20" s="11" t="s">
        <v>3979</v>
      </c>
      <c r="M20" s="11" t="s">
        <v>5574</v>
      </c>
      <c r="N20" s="11" t="s">
        <v>6287</v>
      </c>
      <c r="O20" s="9" t="s">
        <v>3177</v>
      </c>
      <c r="P20" s="11" t="s">
        <v>6081</v>
      </c>
      <c r="Q20" s="11" t="s">
        <v>433</v>
      </c>
      <c r="R20" s="9" t="s">
        <v>2376</v>
      </c>
      <c r="S20" s="11" t="s">
        <v>2563</v>
      </c>
      <c r="T20" s="11" t="s">
        <v>3869</v>
      </c>
      <c r="U20" s="11" t="s">
        <v>4208</v>
      </c>
      <c r="V20" s="11" t="s">
        <v>6288</v>
      </c>
      <c r="W20" s="11" t="s">
        <v>5902</v>
      </c>
      <c r="X20" s="11" t="s">
        <v>6127</v>
      </c>
      <c r="Y20" s="9" t="s">
        <v>2999</v>
      </c>
      <c r="Z20" s="11" t="s">
        <v>6289</v>
      </c>
      <c r="AA20" s="11" t="s">
        <v>4975</v>
      </c>
      <c r="AB20" s="11" t="s">
        <v>6290</v>
      </c>
      <c r="AC20" s="11" t="s">
        <v>6291</v>
      </c>
      <c r="AD20" s="9" t="s">
        <v>2997</v>
      </c>
      <c r="AE20" s="11" t="s">
        <v>2766</v>
      </c>
      <c r="AF20" s="11" t="s">
        <v>2019</v>
      </c>
      <c r="AG20" s="11" t="s">
        <v>4221</v>
      </c>
      <c r="AH20" s="11" t="s">
        <v>5906</v>
      </c>
      <c r="AI20" s="11" t="s">
        <v>4886</v>
      </c>
      <c r="AJ20" s="11" t="s">
        <v>4489</v>
      </c>
      <c r="AK20" s="11" t="s">
        <v>6292</v>
      </c>
      <c r="AL20" s="11" t="s">
        <v>6293</v>
      </c>
      <c r="AM20" s="11" t="s">
        <v>3884</v>
      </c>
      <c r="AN20" s="11" t="s">
        <v>2021</v>
      </c>
      <c r="AO20" s="11" t="s">
        <v>6294</v>
      </c>
      <c r="AP20" s="9" t="s">
        <v>5921</v>
      </c>
      <c r="AQ20" s="11" t="s">
        <v>4491</v>
      </c>
      <c r="AR20" s="9" t="s">
        <v>3033</v>
      </c>
      <c r="AS20" s="11" t="s">
        <v>3182</v>
      </c>
      <c r="AT20" s="11" t="s">
        <v>3881</v>
      </c>
      <c r="AU20" s="11" t="s">
        <v>2805</v>
      </c>
      <c r="AV20" s="11" t="s">
        <v>4573</v>
      </c>
      <c r="AW20" s="9" t="s">
        <v>6295</v>
      </c>
      <c r="AX20" s="11" t="s">
        <v>1222</v>
      </c>
      <c r="AY20" s="11" t="s">
        <v>6296</v>
      </c>
      <c r="AZ20" s="9" t="s">
        <v>4443</v>
      </c>
      <c r="BA20" s="11" t="s">
        <v>6297</v>
      </c>
      <c r="BB20" s="11" t="s">
        <v>2334</v>
      </c>
      <c r="BC20" s="11" t="s">
        <v>1196</v>
      </c>
      <c r="BD20" s="11" t="s">
        <v>2775</v>
      </c>
      <c r="BE20" s="11" t="s">
        <v>1389</v>
      </c>
      <c r="BF20" s="11" t="s">
        <v>4214</v>
      </c>
      <c r="BG20" s="11" t="s">
        <v>6298</v>
      </c>
      <c r="BH20" s="11" t="s">
        <v>6299</v>
      </c>
      <c r="BI20" s="11" t="s">
        <v>6229</v>
      </c>
      <c r="BJ20" s="9" t="s">
        <v>410</v>
      </c>
      <c r="BK20" s="11" t="s">
        <v>5740</v>
      </c>
      <c r="BL20" s="11" t="s">
        <v>1229</v>
      </c>
      <c r="BM20" s="9" t="s">
        <v>4290</v>
      </c>
      <c r="BN20" s="11" t="s">
        <v>1433</v>
      </c>
      <c r="BO20" s="11" t="s">
        <v>6300</v>
      </c>
      <c r="BP20" s="9" t="s">
        <v>6301</v>
      </c>
      <c r="BQ20" s="11" t="s">
        <v>352</v>
      </c>
      <c r="BR20" s="11" t="s">
        <v>352</v>
      </c>
      <c r="BS20" s="9" t="s">
        <v>352</v>
      </c>
      <c r="BT20" s="11" t="s">
        <v>3435</v>
      </c>
      <c r="BU20" s="11" t="s">
        <v>2884</v>
      </c>
      <c r="BV20" s="9" t="s">
        <v>2775</v>
      </c>
      <c r="BW20" s="11" t="s">
        <v>3023</v>
      </c>
      <c r="BX20" s="11" t="s">
        <v>6302</v>
      </c>
      <c r="BY20" s="9" t="s">
        <v>1196</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Y22"/>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64</v>
      </c>
    </row>
    <row r="6" spans="1:77" x14ac:dyDescent="0.3">
      <c r="A6" s="15" t="s">
        <v>6303</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159</v>
      </c>
      <c r="B13" s="2" t="s">
        <v>757</v>
      </c>
      <c r="C13" t="s">
        <v>6304</v>
      </c>
      <c r="D13" s="2" t="s">
        <v>6305</v>
      </c>
      <c r="E13" t="s">
        <v>2347</v>
      </c>
      <c r="F13" t="s">
        <v>2256</v>
      </c>
      <c r="G13" t="s">
        <v>221</v>
      </c>
      <c r="H13" t="s">
        <v>661</v>
      </c>
      <c r="I13" t="s">
        <v>2656</v>
      </c>
      <c r="J13" t="s">
        <v>2350</v>
      </c>
      <c r="K13" s="2" t="s">
        <v>2676</v>
      </c>
      <c r="L13" t="s">
        <v>1637</v>
      </c>
      <c r="M13" t="s">
        <v>4465</v>
      </c>
      <c r="N13" t="s">
        <v>2142</v>
      </c>
      <c r="O13" s="2" t="s">
        <v>6306</v>
      </c>
      <c r="P13" t="s">
        <v>6307</v>
      </c>
      <c r="Q13" t="s">
        <v>3460</v>
      </c>
      <c r="R13" s="2" t="s">
        <v>6308</v>
      </c>
      <c r="S13" t="s">
        <v>1746</v>
      </c>
      <c r="T13" t="s">
        <v>3308</v>
      </c>
      <c r="U13" t="s">
        <v>2808</v>
      </c>
      <c r="V13" t="s">
        <v>1106</v>
      </c>
      <c r="W13" t="s">
        <v>1061</v>
      </c>
      <c r="X13" t="s">
        <v>6306</v>
      </c>
      <c r="Y13" s="2" t="s">
        <v>812</v>
      </c>
      <c r="Z13" t="s">
        <v>775</v>
      </c>
      <c r="AA13" t="s">
        <v>268</v>
      </c>
      <c r="AB13" t="s">
        <v>897</v>
      </c>
      <c r="AC13" t="s">
        <v>907</v>
      </c>
      <c r="AD13" s="2" t="s">
        <v>6309</v>
      </c>
      <c r="AE13" t="s">
        <v>1348</v>
      </c>
      <c r="AF13" t="s">
        <v>1338</v>
      </c>
      <c r="AG13" t="s">
        <v>2276</v>
      </c>
      <c r="AH13" t="s">
        <v>1992</v>
      </c>
      <c r="AI13" t="s">
        <v>1700</v>
      </c>
      <c r="AJ13" t="s">
        <v>1009</v>
      </c>
      <c r="AK13" t="s">
        <v>1001</v>
      </c>
      <c r="AL13" t="s">
        <v>1413</v>
      </c>
      <c r="AM13" t="s">
        <v>2809</v>
      </c>
      <c r="AN13" t="s">
        <v>3065</v>
      </c>
      <c r="AO13" t="s">
        <v>1343</v>
      </c>
      <c r="AP13" s="2" t="s">
        <v>1342</v>
      </c>
      <c r="AQ13" t="s">
        <v>381</v>
      </c>
      <c r="AR13" s="2" t="s">
        <v>521</v>
      </c>
      <c r="AS13" t="s">
        <v>6310</v>
      </c>
      <c r="AT13" t="s">
        <v>3576</v>
      </c>
      <c r="AU13" t="s">
        <v>1243</v>
      </c>
      <c r="AV13" t="s">
        <v>897</v>
      </c>
      <c r="AW13" s="2" t="s">
        <v>1987</v>
      </c>
      <c r="AX13" t="s">
        <v>1786</v>
      </c>
      <c r="AY13" t="s">
        <v>741</v>
      </c>
      <c r="AZ13" s="2" t="s">
        <v>995</v>
      </c>
      <c r="BA13" t="s">
        <v>1899</v>
      </c>
      <c r="BB13" t="s">
        <v>2691</v>
      </c>
      <c r="BC13" t="s">
        <v>1104</v>
      </c>
      <c r="BD13" t="s">
        <v>916</v>
      </c>
      <c r="BE13" t="s">
        <v>1515</v>
      </c>
      <c r="BF13" t="s">
        <v>1057</v>
      </c>
      <c r="BG13" t="s">
        <v>1150</v>
      </c>
      <c r="BH13" t="s">
        <v>6311</v>
      </c>
      <c r="BI13" t="s">
        <v>716</v>
      </c>
      <c r="BJ13" s="2" t="s">
        <v>333</v>
      </c>
      <c r="BK13" t="s">
        <v>1171</v>
      </c>
      <c r="BL13" t="s">
        <v>5774</v>
      </c>
      <c r="BM13" s="2" t="s">
        <v>1990</v>
      </c>
      <c r="BN13" t="s">
        <v>2685</v>
      </c>
      <c r="BO13" t="s">
        <v>5967</v>
      </c>
      <c r="BP13" s="2" t="s">
        <v>316</v>
      </c>
      <c r="BQ13" t="s">
        <v>1349</v>
      </c>
      <c r="BR13" t="s">
        <v>6152</v>
      </c>
      <c r="BS13" s="2" t="s">
        <v>2142</v>
      </c>
      <c r="BT13" t="s">
        <v>352</v>
      </c>
      <c r="BU13" t="s">
        <v>757</v>
      </c>
      <c r="BV13" s="2" t="s">
        <v>352</v>
      </c>
      <c r="BW13" t="s">
        <v>5150</v>
      </c>
      <c r="BX13" t="s">
        <v>2101</v>
      </c>
      <c r="BY13" s="2" t="s">
        <v>4124</v>
      </c>
    </row>
    <row r="14" spans="1:77" x14ac:dyDescent="0.3">
      <c r="A14" s="5" t="s">
        <v>102</v>
      </c>
      <c r="B14" s="2" t="s">
        <v>6312</v>
      </c>
      <c r="C14" t="s">
        <v>4507</v>
      </c>
      <c r="D14" s="2" t="s">
        <v>5566</v>
      </c>
      <c r="E14" t="s">
        <v>3094</v>
      </c>
      <c r="F14" t="s">
        <v>6313</v>
      </c>
      <c r="G14" t="s">
        <v>5564</v>
      </c>
      <c r="H14" t="s">
        <v>6314</v>
      </c>
      <c r="I14" t="s">
        <v>4209</v>
      </c>
      <c r="J14" t="s">
        <v>2972</v>
      </c>
      <c r="K14" s="2" t="s">
        <v>6315</v>
      </c>
      <c r="L14" t="s">
        <v>6316</v>
      </c>
      <c r="M14" t="s">
        <v>843</v>
      </c>
      <c r="N14" t="s">
        <v>3063</v>
      </c>
      <c r="O14" s="2" t="s">
        <v>6317</v>
      </c>
      <c r="P14" t="s">
        <v>5050</v>
      </c>
      <c r="Q14" t="s">
        <v>6318</v>
      </c>
      <c r="R14" s="2" t="s">
        <v>3163</v>
      </c>
      <c r="S14" t="s">
        <v>4132</v>
      </c>
      <c r="T14" t="s">
        <v>4499</v>
      </c>
      <c r="U14" t="s">
        <v>6319</v>
      </c>
      <c r="V14" t="s">
        <v>3419</v>
      </c>
      <c r="W14" t="s">
        <v>2968</v>
      </c>
      <c r="X14" t="s">
        <v>3877</v>
      </c>
      <c r="Y14" s="2" t="s">
        <v>4496</v>
      </c>
      <c r="Z14" t="s">
        <v>4137</v>
      </c>
      <c r="AA14" t="s">
        <v>3162</v>
      </c>
      <c r="AB14" t="s">
        <v>3991</v>
      </c>
      <c r="AC14" t="s">
        <v>5611</v>
      </c>
      <c r="AD14" s="2" t="s">
        <v>5265</v>
      </c>
      <c r="AE14" t="s">
        <v>3805</v>
      </c>
      <c r="AF14" t="s">
        <v>6320</v>
      </c>
      <c r="AG14" t="s">
        <v>3168</v>
      </c>
      <c r="AH14" t="s">
        <v>5616</v>
      </c>
      <c r="AI14" t="s">
        <v>3842</v>
      </c>
      <c r="AJ14" t="s">
        <v>5877</v>
      </c>
      <c r="AK14" t="s">
        <v>6321</v>
      </c>
      <c r="AL14" t="s">
        <v>6322</v>
      </c>
      <c r="AM14" t="s">
        <v>3381</v>
      </c>
      <c r="AN14" t="s">
        <v>4422</v>
      </c>
      <c r="AO14" t="s">
        <v>595</v>
      </c>
      <c r="AP14" s="2" t="s">
        <v>6323</v>
      </c>
      <c r="AQ14" t="s">
        <v>5278</v>
      </c>
      <c r="AR14" s="2" t="s">
        <v>1449</v>
      </c>
      <c r="AS14" t="s">
        <v>2913</v>
      </c>
      <c r="AT14" t="s">
        <v>2958</v>
      </c>
      <c r="AU14" t="s">
        <v>1431</v>
      </c>
      <c r="AV14" t="s">
        <v>6324</v>
      </c>
      <c r="AW14" s="2" t="s">
        <v>4446</v>
      </c>
      <c r="AX14" t="s">
        <v>6325</v>
      </c>
      <c r="AY14" t="s">
        <v>3425</v>
      </c>
      <c r="AZ14" s="2" t="s">
        <v>6126</v>
      </c>
      <c r="BA14" t="s">
        <v>6326</v>
      </c>
      <c r="BB14" t="s">
        <v>2050</v>
      </c>
      <c r="BC14" t="s">
        <v>6327</v>
      </c>
      <c r="BD14" t="s">
        <v>5733</v>
      </c>
      <c r="BE14" t="s">
        <v>6328</v>
      </c>
      <c r="BF14" t="s">
        <v>1949</v>
      </c>
      <c r="BG14" t="s">
        <v>6329</v>
      </c>
      <c r="BH14" t="s">
        <v>6330</v>
      </c>
      <c r="BI14" t="s">
        <v>5746</v>
      </c>
      <c r="BJ14" s="2" t="s">
        <v>4481</v>
      </c>
      <c r="BK14" t="s">
        <v>1373</v>
      </c>
      <c r="BL14" t="s">
        <v>6331</v>
      </c>
      <c r="BM14" s="2" t="s">
        <v>4508</v>
      </c>
      <c r="BN14" t="s">
        <v>890</v>
      </c>
      <c r="BO14" t="s">
        <v>555</v>
      </c>
      <c r="BP14" s="2" t="s">
        <v>6223</v>
      </c>
      <c r="BQ14" t="s">
        <v>6332</v>
      </c>
      <c r="BR14" t="s">
        <v>5812</v>
      </c>
      <c r="BS14" s="2" t="s">
        <v>6333</v>
      </c>
      <c r="BT14" t="s">
        <v>352</v>
      </c>
      <c r="BU14" t="s">
        <v>426</v>
      </c>
      <c r="BV14" s="2" t="s">
        <v>352</v>
      </c>
      <c r="BW14" t="s">
        <v>6334</v>
      </c>
      <c r="BX14" t="s">
        <v>3047</v>
      </c>
      <c r="BY14" s="2" t="s">
        <v>3798</v>
      </c>
    </row>
    <row r="15" spans="1:77" x14ac:dyDescent="0.3">
      <c r="A15" s="5" t="s">
        <v>158</v>
      </c>
      <c r="B15" s="2" t="s">
        <v>756</v>
      </c>
      <c r="C15" t="s">
        <v>6335</v>
      </c>
      <c r="D15" s="2" t="s">
        <v>6336</v>
      </c>
      <c r="E15" t="s">
        <v>5251</v>
      </c>
      <c r="F15" t="s">
        <v>6337</v>
      </c>
      <c r="G15" t="s">
        <v>4001</v>
      </c>
      <c r="H15" t="s">
        <v>6338</v>
      </c>
      <c r="I15" t="s">
        <v>3594</v>
      </c>
      <c r="J15" t="s">
        <v>4918</v>
      </c>
      <c r="K15" s="2" t="s">
        <v>3578</v>
      </c>
      <c r="L15" t="s">
        <v>1472</v>
      </c>
      <c r="M15" t="s">
        <v>1879</v>
      </c>
      <c r="N15" t="s">
        <v>287</v>
      </c>
      <c r="O15" s="2" t="s">
        <v>1628</v>
      </c>
      <c r="P15" t="s">
        <v>6339</v>
      </c>
      <c r="Q15" t="s">
        <v>6340</v>
      </c>
      <c r="R15" s="2" t="s">
        <v>6341</v>
      </c>
      <c r="S15" t="s">
        <v>6342</v>
      </c>
      <c r="T15" t="s">
        <v>5481</v>
      </c>
      <c r="U15" t="s">
        <v>2257</v>
      </c>
      <c r="V15" t="s">
        <v>1275</v>
      </c>
      <c r="W15" t="s">
        <v>3308</v>
      </c>
      <c r="X15" t="s">
        <v>6343</v>
      </c>
      <c r="Y15" s="2" t="s">
        <v>3321</v>
      </c>
      <c r="Z15" t="s">
        <v>4693</v>
      </c>
      <c r="AA15" t="s">
        <v>356</v>
      </c>
      <c r="AB15" t="s">
        <v>356</v>
      </c>
      <c r="AC15" t="s">
        <v>920</v>
      </c>
      <c r="AD15" s="2" t="s">
        <v>6344</v>
      </c>
      <c r="AE15" t="s">
        <v>2073</v>
      </c>
      <c r="AF15" t="s">
        <v>2092</v>
      </c>
      <c r="AG15" t="s">
        <v>5251</v>
      </c>
      <c r="AH15" t="s">
        <v>1349</v>
      </c>
      <c r="AI15" t="s">
        <v>6345</v>
      </c>
      <c r="AJ15" t="s">
        <v>1771</v>
      </c>
      <c r="AK15" t="s">
        <v>6346</v>
      </c>
      <c r="AL15" t="s">
        <v>4103</v>
      </c>
      <c r="AM15" t="s">
        <v>5409</v>
      </c>
      <c r="AN15" t="s">
        <v>498</v>
      </c>
      <c r="AO15" t="s">
        <v>273</v>
      </c>
      <c r="AP15" s="2" t="s">
        <v>3681</v>
      </c>
      <c r="AQ15" t="s">
        <v>380</v>
      </c>
      <c r="AR15" s="2" t="s">
        <v>520</v>
      </c>
      <c r="AS15" t="s">
        <v>6347</v>
      </c>
      <c r="AT15" t="s">
        <v>6348</v>
      </c>
      <c r="AU15" t="s">
        <v>1658</v>
      </c>
      <c r="AV15" t="s">
        <v>1344</v>
      </c>
      <c r="AW15" s="2" t="s">
        <v>491</v>
      </c>
      <c r="AX15" t="s">
        <v>1785</v>
      </c>
      <c r="AY15" t="s">
        <v>1908</v>
      </c>
      <c r="AZ15" s="2" t="s">
        <v>1998</v>
      </c>
      <c r="BA15" t="s">
        <v>5821</v>
      </c>
      <c r="BB15" t="s">
        <v>5658</v>
      </c>
      <c r="BC15" t="s">
        <v>4179</v>
      </c>
      <c r="BD15" t="s">
        <v>1282</v>
      </c>
      <c r="BE15" t="s">
        <v>925</v>
      </c>
      <c r="BF15" t="s">
        <v>643</v>
      </c>
      <c r="BG15" t="s">
        <v>1175</v>
      </c>
      <c r="BH15" t="s">
        <v>6349</v>
      </c>
      <c r="BI15" t="s">
        <v>491</v>
      </c>
      <c r="BJ15" s="2" t="s">
        <v>766</v>
      </c>
      <c r="BK15" t="s">
        <v>5839</v>
      </c>
      <c r="BL15" t="s">
        <v>2245</v>
      </c>
      <c r="BM15" s="2" t="s">
        <v>5898</v>
      </c>
      <c r="BN15" t="s">
        <v>6023</v>
      </c>
      <c r="BO15" t="s">
        <v>4691</v>
      </c>
      <c r="BP15" s="2" t="s">
        <v>2243</v>
      </c>
      <c r="BQ15" t="s">
        <v>6203</v>
      </c>
      <c r="BR15" t="s">
        <v>6151</v>
      </c>
      <c r="BS15" s="2" t="s">
        <v>6245</v>
      </c>
      <c r="BT15" t="s">
        <v>756</v>
      </c>
      <c r="BU15" t="s">
        <v>352</v>
      </c>
      <c r="BV15" s="2" t="s">
        <v>352</v>
      </c>
      <c r="BW15" t="s">
        <v>6350</v>
      </c>
      <c r="BX15" t="s">
        <v>1885</v>
      </c>
      <c r="BY15" s="2" t="s">
        <v>6351</v>
      </c>
    </row>
    <row r="16" spans="1:77" x14ac:dyDescent="0.3">
      <c r="A16" s="5" t="s">
        <v>102</v>
      </c>
      <c r="B16" s="2" t="s">
        <v>6352</v>
      </c>
      <c r="C16" t="s">
        <v>6353</v>
      </c>
      <c r="D16" s="2" t="s">
        <v>5446</v>
      </c>
      <c r="E16" t="s">
        <v>2605</v>
      </c>
      <c r="F16" t="s">
        <v>6354</v>
      </c>
      <c r="G16" t="s">
        <v>5850</v>
      </c>
      <c r="H16" t="s">
        <v>6355</v>
      </c>
      <c r="I16" t="s">
        <v>3167</v>
      </c>
      <c r="J16" t="s">
        <v>5621</v>
      </c>
      <c r="K16" s="2" t="s">
        <v>6356</v>
      </c>
      <c r="L16" t="s">
        <v>3340</v>
      </c>
      <c r="M16" t="s">
        <v>6157</v>
      </c>
      <c r="N16" t="s">
        <v>3385</v>
      </c>
      <c r="O16" s="2" t="s">
        <v>4662</v>
      </c>
      <c r="P16" t="s">
        <v>3392</v>
      </c>
      <c r="Q16" t="s">
        <v>6357</v>
      </c>
      <c r="R16" s="2" t="s">
        <v>6358</v>
      </c>
      <c r="S16" t="s">
        <v>6359</v>
      </c>
      <c r="T16" t="s">
        <v>6360</v>
      </c>
      <c r="U16" t="s">
        <v>5779</v>
      </c>
      <c r="V16" t="s">
        <v>3493</v>
      </c>
      <c r="W16" t="s">
        <v>6361</v>
      </c>
      <c r="X16" t="s">
        <v>6362</v>
      </c>
      <c r="Y16" s="2" t="s">
        <v>5212</v>
      </c>
      <c r="Z16" t="s">
        <v>6363</v>
      </c>
      <c r="AA16" t="s">
        <v>4867</v>
      </c>
      <c r="AB16" t="s">
        <v>5140</v>
      </c>
      <c r="AC16" t="s">
        <v>2197</v>
      </c>
      <c r="AD16" s="2" t="s">
        <v>5121</v>
      </c>
      <c r="AE16" t="s">
        <v>6364</v>
      </c>
      <c r="AF16" t="s">
        <v>388</v>
      </c>
      <c r="AG16" t="s">
        <v>5187</v>
      </c>
      <c r="AH16" t="s">
        <v>6365</v>
      </c>
      <c r="AI16" t="s">
        <v>5350</v>
      </c>
      <c r="AJ16" t="s">
        <v>6366</v>
      </c>
      <c r="AK16" t="s">
        <v>4350</v>
      </c>
      <c r="AL16" t="s">
        <v>6367</v>
      </c>
      <c r="AM16" t="s">
        <v>6368</v>
      </c>
      <c r="AN16" t="s">
        <v>3287</v>
      </c>
      <c r="AO16" t="s">
        <v>4648</v>
      </c>
      <c r="AP16" s="2" t="s">
        <v>5357</v>
      </c>
      <c r="AQ16" t="s">
        <v>4804</v>
      </c>
      <c r="AR16" s="2" t="s">
        <v>6000</v>
      </c>
      <c r="AS16" t="s">
        <v>6369</v>
      </c>
      <c r="AT16" t="s">
        <v>6370</v>
      </c>
      <c r="AU16" t="s">
        <v>6371</v>
      </c>
      <c r="AV16" t="s">
        <v>6372</v>
      </c>
      <c r="AW16" s="2" t="s">
        <v>5256</v>
      </c>
      <c r="AX16" t="s">
        <v>6373</v>
      </c>
      <c r="AY16" t="s">
        <v>6374</v>
      </c>
      <c r="AZ16" s="2" t="s">
        <v>6375</v>
      </c>
      <c r="BA16" t="s">
        <v>3791</v>
      </c>
      <c r="BB16" t="s">
        <v>6376</v>
      </c>
      <c r="BC16" t="s">
        <v>6377</v>
      </c>
      <c r="BD16" t="s">
        <v>6378</v>
      </c>
      <c r="BE16" t="s">
        <v>6379</v>
      </c>
      <c r="BF16" t="s">
        <v>6380</v>
      </c>
      <c r="BG16" t="s">
        <v>4676</v>
      </c>
      <c r="BH16" t="s">
        <v>6381</v>
      </c>
      <c r="BI16" t="s">
        <v>6382</v>
      </c>
      <c r="BJ16" s="2" t="s">
        <v>5384</v>
      </c>
      <c r="BK16" t="s">
        <v>6383</v>
      </c>
      <c r="BL16" t="s">
        <v>2775</v>
      </c>
      <c r="BM16" s="2" t="s">
        <v>6384</v>
      </c>
      <c r="BN16" t="s">
        <v>6385</v>
      </c>
      <c r="BO16" t="s">
        <v>6386</v>
      </c>
      <c r="BP16" s="2" t="s">
        <v>3352</v>
      </c>
      <c r="BQ16" t="s">
        <v>6387</v>
      </c>
      <c r="BR16" t="s">
        <v>4738</v>
      </c>
      <c r="BS16" s="2" t="s">
        <v>4868</v>
      </c>
      <c r="BT16" t="s">
        <v>426</v>
      </c>
      <c r="BU16" t="s">
        <v>352</v>
      </c>
      <c r="BV16" s="2" t="s">
        <v>352</v>
      </c>
      <c r="BW16" t="s">
        <v>2589</v>
      </c>
      <c r="BX16" t="s">
        <v>6030</v>
      </c>
      <c r="BY16" s="2" t="s">
        <v>6388</v>
      </c>
    </row>
    <row r="17" spans="1:77" x14ac:dyDescent="0.3">
      <c r="A17" s="5" t="s">
        <v>160</v>
      </c>
      <c r="B17" s="2" t="s">
        <v>758</v>
      </c>
      <c r="C17" t="s">
        <v>6389</v>
      </c>
      <c r="D17" s="2" t="s">
        <v>6390</v>
      </c>
      <c r="E17" t="s">
        <v>222</v>
      </c>
      <c r="F17" t="s">
        <v>1159</v>
      </c>
      <c r="G17" t="s">
        <v>3683</v>
      </c>
      <c r="H17" t="s">
        <v>4816</v>
      </c>
      <c r="I17" t="s">
        <v>6391</v>
      </c>
      <c r="J17" t="s">
        <v>2126</v>
      </c>
      <c r="K17" s="2" t="s">
        <v>6392</v>
      </c>
      <c r="L17" t="s">
        <v>6393</v>
      </c>
      <c r="M17" t="s">
        <v>6394</v>
      </c>
      <c r="N17" t="s">
        <v>6231</v>
      </c>
      <c r="O17" s="2" t="s">
        <v>3562</v>
      </c>
      <c r="P17" t="s">
        <v>6395</v>
      </c>
      <c r="Q17" t="s">
        <v>6396</v>
      </c>
      <c r="R17" s="2" t="s">
        <v>6397</v>
      </c>
      <c r="S17" t="s">
        <v>6398</v>
      </c>
      <c r="T17" t="s">
        <v>2681</v>
      </c>
      <c r="U17" t="s">
        <v>2350</v>
      </c>
      <c r="V17" t="s">
        <v>2809</v>
      </c>
      <c r="W17" t="s">
        <v>1412</v>
      </c>
      <c r="X17" t="s">
        <v>3219</v>
      </c>
      <c r="Y17" s="2" t="s">
        <v>6399</v>
      </c>
      <c r="Z17" t="s">
        <v>5008</v>
      </c>
      <c r="AA17" t="s">
        <v>1049</v>
      </c>
      <c r="AB17" t="s">
        <v>1048</v>
      </c>
      <c r="AC17" t="s">
        <v>339</v>
      </c>
      <c r="AD17" s="2" t="s">
        <v>6400</v>
      </c>
      <c r="AE17" t="s">
        <v>3310</v>
      </c>
      <c r="AF17" t="s">
        <v>1985</v>
      </c>
      <c r="AG17" t="s">
        <v>6306</v>
      </c>
      <c r="AH17" t="s">
        <v>1170</v>
      </c>
      <c r="AI17" t="s">
        <v>3313</v>
      </c>
      <c r="AJ17" t="s">
        <v>3407</v>
      </c>
      <c r="AK17" t="s">
        <v>4102</v>
      </c>
      <c r="AL17" t="s">
        <v>6401</v>
      </c>
      <c r="AM17" t="s">
        <v>1726</v>
      </c>
      <c r="AN17" t="s">
        <v>4011</v>
      </c>
      <c r="AO17" t="s">
        <v>1985</v>
      </c>
      <c r="AP17" s="2" t="s">
        <v>1271</v>
      </c>
      <c r="AQ17" t="s">
        <v>382</v>
      </c>
      <c r="AR17" s="2" t="s">
        <v>522</v>
      </c>
      <c r="AS17" t="s">
        <v>6402</v>
      </c>
      <c r="AT17" t="s">
        <v>1864</v>
      </c>
      <c r="AU17" t="s">
        <v>2139</v>
      </c>
      <c r="AV17" t="s">
        <v>803</v>
      </c>
      <c r="AW17" s="2" t="s">
        <v>821</v>
      </c>
      <c r="AX17" t="s">
        <v>1787</v>
      </c>
      <c r="AY17" t="s">
        <v>1909</v>
      </c>
      <c r="AZ17" s="2" t="s">
        <v>1999</v>
      </c>
      <c r="BA17" t="s">
        <v>6403</v>
      </c>
      <c r="BB17" t="s">
        <v>3770</v>
      </c>
      <c r="BC17" t="s">
        <v>2676</v>
      </c>
      <c r="BD17" t="s">
        <v>1336</v>
      </c>
      <c r="BE17" t="s">
        <v>1279</v>
      </c>
      <c r="BF17" t="s">
        <v>793</v>
      </c>
      <c r="BG17" t="s">
        <v>1272</v>
      </c>
      <c r="BH17" t="s">
        <v>4406</v>
      </c>
      <c r="BI17" t="s">
        <v>3466</v>
      </c>
      <c r="BJ17" s="2" t="s">
        <v>1236</v>
      </c>
      <c r="BK17" t="s">
        <v>5840</v>
      </c>
      <c r="BL17" t="s">
        <v>5775</v>
      </c>
      <c r="BM17" s="2" t="s">
        <v>5899</v>
      </c>
      <c r="BN17" t="s">
        <v>218</v>
      </c>
      <c r="BO17" t="s">
        <v>246</v>
      </c>
      <c r="BP17" s="2" t="s">
        <v>6076</v>
      </c>
      <c r="BQ17" t="s">
        <v>4691</v>
      </c>
      <c r="BR17" t="s">
        <v>6153</v>
      </c>
      <c r="BS17" s="2" t="s">
        <v>2478</v>
      </c>
      <c r="BT17" t="s">
        <v>352</v>
      </c>
      <c r="BU17" t="s">
        <v>352</v>
      </c>
      <c r="BV17" s="2" t="s">
        <v>758</v>
      </c>
      <c r="BW17" t="s">
        <v>301</v>
      </c>
      <c r="BX17" t="s">
        <v>6404</v>
      </c>
      <c r="BY17" s="2" t="s">
        <v>5771</v>
      </c>
    </row>
    <row r="18" spans="1:77" x14ac:dyDescent="0.3">
      <c r="A18" s="5" t="s">
        <v>102</v>
      </c>
      <c r="B18" s="2" t="s">
        <v>5876</v>
      </c>
      <c r="C18" t="s">
        <v>6058</v>
      </c>
      <c r="D18" s="2" t="s">
        <v>6405</v>
      </c>
      <c r="E18" t="s">
        <v>6406</v>
      </c>
      <c r="F18" t="s">
        <v>6407</v>
      </c>
      <c r="G18" t="s">
        <v>4268</v>
      </c>
      <c r="H18" t="s">
        <v>3628</v>
      </c>
      <c r="I18" t="s">
        <v>5441</v>
      </c>
      <c r="J18" t="s">
        <v>6408</v>
      </c>
      <c r="K18" s="2" t="s">
        <v>1914</v>
      </c>
      <c r="L18" t="s">
        <v>6025</v>
      </c>
      <c r="M18" t="s">
        <v>4949</v>
      </c>
      <c r="N18" t="s">
        <v>3104</v>
      </c>
      <c r="O18" s="2" t="s">
        <v>6409</v>
      </c>
      <c r="P18" t="s">
        <v>5976</v>
      </c>
      <c r="Q18" t="s">
        <v>2951</v>
      </c>
      <c r="R18" s="2" t="s">
        <v>6410</v>
      </c>
      <c r="S18" t="s">
        <v>6411</v>
      </c>
      <c r="T18" t="s">
        <v>6412</v>
      </c>
      <c r="U18" t="s">
        <v>6413</v>
      </c>
      <c r="V18" t="s">
        <v>4094</v>
      </c>
      <c r="W18" t="s">
        <v>6414</v>
      </c>
      <c r="X18" t="s">
        <v>6415</v>
      </c>
      <c r="Y18" s="2" t="s">
        <v>6416</v>
      </c>
      <c r="Z18" t="s">
        <v>2734</v>
      </c>
      <c r="AA18" t="s">
        <v>6417</v>
      </c>
      <c r="AB18" t="s">
        <v>6418</v>
      </c>
      <c r="AC18" t="s">
        <v>3797</v>
      </c>
      <c r="AD18" s="2" t="s">
        <v>5855</v>
      </c>
      <c r="AE18" t="s">
        <v>5113</v>
      </c>
      <c r="AF18" t="s">
        <v>5356</v>
      </c>
      <c r="AG18" t="s">
        <v>3105</v>
      </c>
      <c r="AH18" t="s">
        <v>3752</v>
      </c>
      <c r="AI18" t="s">
        <v>6419</v>
      </c>
      <c r="AJ18" t="s">
        <v>2555</v>
      </c>
      <c r="AK18" t="s">
        <v>596</v>
      </c>
      <c r="AL18" t="s">
        <v>3287</v>
      </c>
      <c r="AM18" t="s">
        <v>6420</v>
      </c>
      <c r="AN18" t="s">
        <v>3619</v>
      </c>
      <c r="AO18" t="s">
        <v>6421</v>
      </c>
      <c r="AP18" s="2" t="s">
        <v>6422</v>
      </c>
      <c r="AQ18" t="s">
        <v>6423</v>
      </c>
      <c r="AR18" s="2" t="s">
        <v>3987</v>
      </c>
      <c r="AS18" t="s">
        <v>6424</v>
      </c>
      <c r="AT18" t="s">
        <v>6425</v>
      </c>
      <c r="AU18" t="s">
        <v>2814</v>
      </c>
      <c r="AV18" t="s">
        <v>4457</v>
      </c>
      <c r="AW18" s="2" t="s">
        <v>5102</v>
      </c>
      <c r="AX18" t="s">
        <v>6426</v>
      </c>
      <c r="AY18" t="s">
        <v>3738</v>
      </c>
      <c r="AZ18" s="2" t="s">
        <v>3632</v>
      </c>
      <c r="BA18" t="s">
        <v>6427</v>
      </c>
      <c r="BB18" t="s">
        <v>6428</v>
      </c>
      <c r="BC18" t="s">
        <v>3751</v>
      </c>
      <c r="BD18" t="s">
        <v>6429</v>
      </c>
      <c r="BE18" t="s">
        <v>2177</v>
      </c>
      <c r="BF18" t="s">
        <v>6430</v>
      </c>
      <c r="BG18" t="s">
        <v>3357</v>
      </c>
      <c r="BH18" t="s">
        <v>3097</v>
      </c>
      <c r="BI18" t="s">
        <v>3387</v>
      </c>
      <c r="BJ18" s="2" t="s">
        <v>6431</v>
      </c>
      <c r="BK18" t="s">
        <v>2770</v>
      </c>
      <c r="BL18" t="s">
        <v>5792</v>
      </c>
      <c r="BM18" s="2" t="s">
        <v>6432</v>
      </c>
      <c r="BN18" t="s">
        <v>6433</v>
      </c>
      <c r="BO18" t="s">
        <v>5501</v>
      </c>
      <c r="BP18" s="2" t="s">
        <v>6434</v>
      </c>
      <c r="BQ18" t="s">
        <v>5622</v>
      </c>
      <c r="BR18" t="s">
        <v>6435</v>
      </c>
      <c r="BS18" s="2" t="s">
        <v>6436</v>
      </c>
      <c r="BT18" t="s">
        <v>352</v>
      </c>
      <c r="BU18" t="s">
        <v>352</v>
      </c>
      <c r="BV18" s="2" t="s">
        <v>426</v>
      </c>
      <c r="BW18" t="s">
        <v>6437</v>
      </c>
      <c r="BX18" t="s">
        <v>6438</v>
      </c>
      <c r="BY18" s="2" t="s">
        <v>6439</v>
      </c>
    </row>
    <row r="19" spans="1:77" x14ac:dyDescent="0.3">
      <c r="A19" s="5" t="s">
        <v>3855</v>
      </c>
      <c r="B19" s="2" t="s">
        <v>707</v>
      </c>
      <c r="C19" t="s">
        <v>5235</v>
      </c>
      <c r="D19" s="2" t="s">
        <v>6440</v>
      </c>
      <c r="E19" t="s">
        <v>1517</v>
      </c>
      <c r="F19" t="s">
        <v>4921</v>
      </c>
      <c r="G19" t="s">
        <v>2146</v>
      </c>
      <c r="H19" t="s">
        <v>2146</v>
      </c>
      <c r="I19" t="s">
        <v>1177</v>
      </c>
      <c r="J19" t="s">
        <v>1175</v>
      </c>
      <c r="K19" s="2" t="s">
        <v>267</v>
      </c>
      <c r="L19" t="s">
        <v>6138</v>
      </c>
      <c r="M19" t="s">
        <v>6441</v>
      </c>
      <c r="N19" t="s">
        <v>1164</v>
      </c>
      <c r="O19" s="2" t="s">
        <v>6442</v>
      </c>
      <c r="P19" t="s">
        <v>5643</v>
      </c>
      <c r="Q19" t="s">
        <v>3909</v>
      </c>
      <c r="R19" s="2" t="s">
        <v>4115</v>
      </c>
      <c r="S19" t="s">
        <v>6443</v>
      </c>
      <c r="T19" t="s">
        <v>3690</v>
      </c>
      <c r="U19" t="s">
        <v>1982</v>
      </c>
      <c r="V19" t="s">
        <v>1272</v>
      </c>
      <c r="W19" t="s">
        <v>1242</v>
      </c>
      <c r="X19" t="s">
        <v>365</v>
      </c>
      <c r="Y19" s="2" t="s">
        <v>189</v>
      </c>
      <c r="Z19" t="s">
        <v>895</v>
      </c>
      <c r="AA19" t="s">
        <v>922</v>
      </c>
      <c r="AB19" t="s">
        <v>994</v>
      </c>
      <c r="AC19" t="s">
        <v>999</v>
      </c>
      <c r="AD19" s="2" t="s">
        <v>6444</v>
      </c>
      <c r="AE19" t="s">
        <v>1175</v>
      </c>
      <c r="AF19" t="s">
        <v>2491</v>
      </c>
      <c r="AG19" t="s">
        <v>2139</v>
      </c>
      <c r="AH19" t="s">
        <v>1059</v>
      </c>
      <c r="AI19" t="s">
        <v>767</v>
      </c>
      <c r="AJ19" t="s">
        <v>798</v>
      </c>
      <c r="AK19" t="s">
        <v>1404</v>
      </c>
      <c r="AL19" t="s">
        <v>1164</v>
      </c>
      <c r="AM19" t="s">
        <v>1993</v>
      </c>
      <c r="AN19" t="s">
        <v>1095</v>
      </c>
      <c r="AO19" t="s">
        <v>1771</v>
      </c>
      <c r="AP19" s="2" t="s">
        <v>1283</v>
      </c>
      <c r="AQ19" t="s">
        <v>4763</v>
      </c>
      <c r="AR19" s="2" t="s">
        <v>3672</v>
      </c>
      <c r="AS19" t="s">
        <v>3930</v>
      </c>
      <c r="AT19" t="s">
        <v>4466</v>
      </c>
      <c r="AU19" t="s">
        <v>995</v>
      </c>
      <c r="AV19" t="s">
        <v>1060</v>
      </c>
      <c r="AW19" s="2" t="s">
        <v>1053</v>
      </c>
      <c r="AX19" t="s">
        <v>2666</v>
      </c>
      <c r="AY19" t="s">
        <v>2666</v>
      </c>
      <c r="AZ19" s="2" t="s">
        <v>1724</v>
      </c>
      <c r="BA19" t="s">
        <v>6442</v>
      </c>
      <c r="BB19" t="s">
        <v>4326</v>
      </c>
      <c r="BC19" t="s">
        <v>1107</v>
      </c>
      <c r="BD19" t="s">
        <v>906</v>
      </c>
      <c r="BE19" t="s">
        <v>1158</v>
      </c>
      <c r="BF19" t="s">
        <v>794</v>
      </c>
      <c r="BG19" t="s">
        <v>922</v>
      </c>
      <c r="BH19" t="s">
        <v>4179</v>
      </c>
      <c r="BI19" t="s">
        <v>777</v>
      </c>
      <c r="BJ19" s="2" t="s">
        <v>894</v>
      </c>
      <c r="BK19" t="s">
        <v>3681</v>
      </c>
      <c r="BL19" t="s">
        <v>2656</v>
      </c>
      <c r="BM19" s="2" t="s">
        <v>1515</v>
      </c>
      <c r="BN19" t="s">
        <v>2656</v>
      </c>
      <c r="BO19" t="s">
        <v>3919</v>
      </c>
      <c r="BP19" s="2" t="s">
        <v>1984</v>
      </c>
      <c r="BQ19" t="s">
        <v>1395</v>
      </c>
      <c r="BR19" t="s">
        <v>4179</v>
      </c>
      <c r="BS19" s="2" t="s">
        <v>1881</v>
      </c>
      <c r="BT19" t="s">
        <v>352</v>
      </c>
      <c r="BU19" t="s">
        <v>352</v>
      </c>
      <c r="BV19" s="2" t="s">
        <v>352</v>
      </c>
      <c r="BW19" t="s">
        <v>3397</v>
      </c>
      <c r="BX19" t="s">
        <v>2256</v>
      </c>
      <c r="BY19" s="2" t="s">
        <v>1492</v>
      </c>
    </row>
    <row r="20" spans="1:77" x14ac:dyDescent="0.3">
      <c r="A20" s="10" t="s">
        <v>102</v>
      </c>
      <c r="B20" s="9" t="s">
        <v>5057</v>
      </c>
      <c r="C20" s="11" t="s">
        <v>6445</v>
      </c>
      <c r="D20" s="9" t="s">
        <v>1197</v>
      </c>
      <c r="E20" s="11" t="s">
        <v>4779</v>
      </c>
      <c r="F20" s="11" t="s">
        <v>4205</v>
      </c>
      <c r="G20" s="11" t="s">
        <v>5805</v>
      </c>
      <c r="H20" s="11" t="s">
        <v>3795</v>
      </c>
      <c r="I20" s="11" t="s">
        <v>3030</v>
      </c>
      <c r="J20" s="11" t="s">
        <v>3046</v>
      </c>
      <c r="K20" s="9" t="s">
        <v>5951</v>
      </c>
      <c r="L20" s="11" t="s">
        <v>6446</v>
      </c>
      <c r="M20" s="11" t="s">
        <v>6447</v>
      </c>
      <c r="N20" s="11" t="s">
        <v>3839</v>
      </c>
      <c r="O20" s="9" t="s">
        <v>6448</v>
      </c>
      <c r="P20" s="11" t="s">
        <v>6449</v>
      </c>
      <c r="Q20" s="11" t="s">
        <v>3037</v>
      </c>
      <c r="R20" s="9" t="s">
        <v>3881</v>
      </c>
      <c r="S20" s="11" t="s">
        <v>6450</v>
      </c>
      <c r="T20" s="11" t="s">
        <v>6451</v>
      </c>
      <c r="U20" s="11" t="s">
        <v>4767</v>
      </c>
      <c r="V20" s="11" t="s">
        <v>2904</v>
      </c>
      <c r="W20" s="11" t="s">
        <v>6452</v>
      </c>
      <c r="X20" s="11" t="s">
        <v>3115</v>
      </c>
      <c r="Y20" s="9" t="s">
        <v>2534</v>
      </c>
      <c r="Z20" s="11" t="s">
        <v>4499</v>
      </c>
      <c r="AA20" s="11" t="s">
        <v>3877</v>
      </c>
      <c r="AB20" s="11" t="s">
        <v>3889</v>
      </c>
      <c r="AC20" s="11" t="s">
        <v>4892</v>
      </c>
      <c r="AD20" s="9" t="s">
        <v>6453</v>
      </c>
      <c r="AE20" s="11" t="s">
        <v>6454</v>
      </c>
      <c r="AF20" s="11" t="s">
        <v>1592</v>
      </c>
      <c r="AG20" s="11" t="s">
        <v>5937</v>
      </c>
      <c r="AH20" s="11" t="s">
        <v>6455</v>
      </c>
      <c r="AI20" s="11" t="s">
        <v>6062</v>
      </c>
      <c r="AJ20" s="11" t="s">
        <v>6456</v>
      </c>
      <c r="AK20" s="11" t="s">
        <v>4158</v>
      </c>
      <c r="AL20" s="11" t="s">
        <v>4197</v>
      </c>
      <c r="AM20" s="11" t="s">
        <v>6457</v>
      </c>
      <c r="AN20" s="11" t="s">
        <v>6384</v>
      </c>
      <c r="AO20" s="11" t="s">
        <v>6458</v>
      </c>
      <c r="AP20" s="9" t="s">
        <v>5907</v>
      </c>
      <c r="AQ20" s="11" t="s">
        <v>3749</v>
      </c>
      <c r="AR20" s="9" t="s">
        <v>3890</v>
      </c>
      <c r="AS20" s="11" t="s">
        <v>3417</v>
      </c>
      <c r="AT20" s="11" t="s">
        <v>6296</v>
      </c>
      <c r="AU20" s="11" t="s">
        <v>6459</v>
      </c>
      <c r="AV20" s="11" t="s">
        <v>6455</v>
      </c>
      <c r="AW20" s="9" t="s">
        <v>846</v>
      </c>
      <c r="AX20" s="11" t="s">
        <v>6373</v>
      </c>
      <c r="AY20" s="11" t="s">
        <v>6460</v>
      </c>
      <c r="AZ20" s="9" t="s">
        <v>6461</v>
      </c>
      <c r="BA20" s="11" t="s">
        <v>2024</v>
      </c>
      <c r="BB20" s="11" t="s">
        <v>880</v>
      </c>
      <c r="BC20" s="11" t="s">
        <v>892</v>
      </c>
      <c r="BD20" s="11" t="s">
        <v>3009</v>
      </c>
      <c r="BE20" s="11" t="s">
        <v>2976</v>
      </c>
      <c r="BF20" s="11" t="s">
        <v>5758</v>
      </c>
      <c r="BG20" s="11" t="s">
        <v>6462</v>
      </c>
      <c r="BH20" s="11" t="s">
        <v>6463</v>
      </c>
      <c r="BI20" s="11" t="s">
        <v>6464</v>
      </c>
      <c r="BJ20" s="9" t="s">
        <v>6465</v>
      </c>
      <c r="BK20" s="11" t="s">
        <v>6466</v>
      </c>
      <c r="BL20" s="11" t="s">
        <v>6467</v>
      </c>
      <c r="BM20" s="9" t="s">
        <v>2775</v>
      </c>
      <c r="BN20" s="11" t="s">
        <v>1185</v>
      </c>
      <c r="BO20" s="11" t="s">
        <v>6286</v>
      </c>
      <c r="BP20" s="9" t="s">
        <v>6468</v>
      </c>
      <c r="BQ20" s="11" t="s">
        <v>1357</v>
      </c>
      <c r="BR20" s="11" t="s">
        <v>6469</v>
      </c>
      <c r="BS20" s="9" t="s">
        <v>6285</v>
      </c>
      <c r="BT20" s="11" t="s">
        <v>352</v>
      </c>
      <c r="BU20" s="11" t="s">
        <v>352</v>
      </c>
      <c r="BV20" s="9" t="s">
        <v>352</v>
      </c>
      <c r="BW20" s="11" t="s">
        <v>2005</v>
      </c>
      <c r="BX20" s="11" t="s">
        <v>5606</v>
      </c>
      <c r="BY20" s="9" t="s">
        <v>6470</v>
      </c>
    </row>
    <row r="21" spans="1:77" x14ac:dyDescent="0.3">
      <c r="A21" s="5" t="s">
        <v>600</v>
      </c>
      <c r="B21" s="2" t="s">
        <v>618</v>
      </c>
      <c r="C21" t="s">
        <v>690</v>
      </c>
      <c r="D21" s="2" t="s">
        <v>691</v>
      </c>
      <c r="E21" t="s">
        <v>692</v>
      </c>
      <c r="F21" t="s">
        <v>693</v>
      </c>
      <c r="G21" t="s">
        <v>694</v>
      </c>
      <c r="H21" t="s">
        <v>695</v>
      </c>
      <c r="I21" t="s">
        <v>696</v>
      </c>
      <c r="J21" t="s">
        <v>697</v>
      </c>
      <c r="K21" s="2" t="s">
        <v>698</v>
      </c>
      <c r="L21" t="s">
        <v>699</v>
      </c>
      <c r="M21" t="s">
        <v>700</v>
      </c>
      <c r="N21" t="s">
        <v>701</v>
      </c>
      <c r="O21" s="2" t="s">
        <v>702</v>
      </c>
      <c r="P21" t="s">
        <v>703</v>
      </c>
      <c r="Q21" t="s">
        <v>704</v>
      </c>
      <c r="R21" s="2" t="s">
        <v>705</v>
      </c>
      <c r="S21" t="s">
        <v>706</v>
      </c>
      <c r="T21" t="s">
        <v>707</v>
      </c>
      <c r="U21" t="s">
        <v>708</v>
      </c>
      <c r="V21" t="s">
        <v>709</v>
      </c>
      <c r="W21" t="s">
        <v>710</v>
      </c>
      <c r="X21" t="s">
        <v>711</v>
      </c>
      <c r="Y21" s="2" t="s">
        <v>712</v>
      </c>
      <c r="Z21" t="s">
        <v>713</v>
      </c>
      <c r="AA21" t="s">
        <v>714</v>
      </c>
      <c r="AB21" t="s">
        <v>715</v>
      </c>
      <c r="AC21" t="s">
        <v>716</v>
      </c>
      <c r="AD21" s="2" t="s">
        <v>717</v>
      </c>
      <c r="AE21" t="s">
        <v>718</v>
      </c>
      <c r="AF21" t="s">
        <v>277</v>
      </c>
      <c r="AG21" t="s">
        <v>719</v>
      </c>
      <c r="AH21" t="s">
        <v>720</v>
      </c>
      <c r="AI21" t="s">
        <v>721</v>
      </c>
      <c r="AJ21" t="s">
        <v>722</v>
      </c>
      <c r="AK21" t="s">
        <v>723</v>
      </c>
      <c r="AL21" t="s">
        <v>724</v>
      </c>
      <c r="AM21" t="s">
        <v>725</v>
      </c>
      <c r="AN21" t="s">
        <v>726</v>
      </c>
      <c r="AO21" t="s">
        <v>727</v>
      </c>
      <c r="AP21" s="2" t="s">
        <v>728</v>
      </c>
      <c r="AQ21" t="s">
        <v>281</v>
      </c>
      <c r="AR21" s="2" t="s">
        <v>282</v>
      </c>
      <c r="AS21" t="s">
        <v>729</v>
      </c>
      <c r="AT21" t="s">
        <v>730</v>
      </c>
      <c r="AU21" t="s">
        <v>731</v>
      </c>
      <c r="AV21" t="s">
        <v>732</v>
      </c>
      <c r="AW21" s="2" t="s">
        <v>733</v>
      </c>
      <c r="AX21" t="s">
        <v>734</v>
      </c>
      <c r="AY21" t="s">
        <v>735</v>
      </c>
      <c r="AZ21" s="2" t="s">
        <v>736</v>
      </c>
      <c r="BA21" t="s">
        <v>737</v>
      </c>
      <c r="BB21" t="s">
        <v>738</v>
      </c>
      <c r="BC21" t="s">
        <v>739</v>
      </c>
      <c r="BD21" t="s">
        <v>740</v>
      </c>
      <c r="BE21" t="s">
        <v>741</v>
      </c>
      <c r="BF21" t="s">
        <v>742</v>
      </c>
      <c r="BG21" t="s">
        <v>743</v>
      </c>
      <c r="BH21" t="s">
        <v>744</v>
      </c>
      <c r="BI21" t="s">
        <v>745</v>
      </c>
      <c r="BJ21" s="2" t="s">
        <v>746</v>
      </c>
      <c r="BK21" t="s">
        <v>747</v>
      </c>
      <c r="BL21" t="s">
        <v>748</v>
      </c>
      <c r="BM21" s="2" t="s">
        <v>749</v>
      </c>
      <c r="BN21" t="s">
        <v>750</v>
      </c>
      <c r="BO21" t="s">
        <v>751</v>
      </c>
      <c r="BP21" s="2" t="s">
        <v>752</v>
      </c>
      <c r="BQ21" t="s">
        <v>753</v>
      </c>
      <c r="BR21" t="s">
        <v>754</v>
      </c>
      <c r="BS21" s="2" t="s">
        <v>755</v>
      </c>
      <c r="BT21" t="s">
        <v>756</v>
      </c>
      <c r="BU21" t="s">
        <v>757</v>
      </c>
      <c r="BV21" s="2" t="s">
        <v>758</v>
      </c>
      <c r="BW21" t="s">
        <v>759</v>
      </c>
      <c r="BX21" t="s">
        <v>760</v>
      </c>
      <c r="BY21" s="2" t="s">
        <v>761</v>
      </c>
    </row>
    <row r="22" spans="1:77" x14ac:dyDescent="0.3">
      <c r="A22" s="10" t="s">
        <v>102</v>
      </c>
      <c r="B22" s="9" t="s">
        <v>426</v>
      </c>
      <c r="C22" s="11" t="s">
        <v>426</v>
      </c>
      <c r="D22" s="9" t="s">
        <v>426</v>
      </c>
      <c r="E22" s="11" t="s">
        <v>426</v>
      </c>
      <c r="F22" s="11" t="s">
        <v>426</v>
      </c>
      <c r="G22" s="11" t="s">
        <v>426</v>
      </c>
      <c r="H22" s="11" t="s">
        <v>426</v>
      </c>
      <c r="I22" s="11" t="s">
        <v>426</v>
      </c>
      <c r="J22" s="11" t="s">
        <v>426</v>
      </c>
      <c r="K22" s="9" t="s">
        <v>426</v>
      </c>
      <c r="L22" s="11" t="s">
        <v>426</v>
      </c>
      <c r="M22" s="11" t="s">
        <v>426</v>
      </c>
      <c r="N22" s="11" t="s">
        <v>426</v>
      </c>
      <c r="O22" s="9" t="s">
        <v>426</v>
      </c>
      <c r="P22" s="11" t="s">
        <v>426</v>
      </c>
      <c r="Q22" s="11" t="s">
        <v>426</v>
      </c>
      <c r="R22" s="9" t="s">
        <v>426</v>
      </c>
      <c r="S22" s="11" t="s">
        <v>426</v>
      </c>
      <c r="T22" s="11" t="s">
        <v>426</v>
      </c>
      <c r="U22" s="11" t="s">
        <v>426</v>
      </c>
      <c r="V22" s="11" t="s">
        <v>426</v>
      </c>
      <c r="W22" s="11" t="s">
        <v>426</v>
      </c>
      <c r="X22" s="11" t="s">
        <v>426</v>
      </c>
      <c r="Y22" s="9" t="s">
        <v>426</v>
      </c>
      <c r="Z22" s="11" t="s">
        <v>426</v>
      </c>
      <c r="AA22" s="11" t="s">
        <v>426</v>
      </c>
      <c r="AB22" s="11" t="s">
        <v>426</v>
      </c>
      <c r="AC22" s="11" t="s">
        <v>426</v>
      </c>
      <c r="AD22" s="9" t="s">
        <v>426</v>
      </c>
      <c r="AE22" s="11" t="s">
        <v>426</v>
      </c>
      <c r="AF22" s="11" t="s">
        <v>426</v>
      </c>
      <c r="AG22" s="11" t="s">
        <v>426</v>
      </c>
      <c r="AH22" s="11" t="s">
        <v>426</v>
      </c>
      <c r="AI22" s="11" t="s">
        <v>426</v>
      </c>
      <c r="AJ22" s="11" t="s">
        <v>426</v>
      </c>
      <c r="AK22" s="11" t="s">
        <v>426</v>
      </c>
      <c r="AL22" s="11" t="s">
        <v>426</v>
      </c>
      <c r="AM22" s="11" t="s">
        <v>426</v>
      </c>
      <c r="AN22" s="11" t="s">
        <v>426</v>
      </c>
      <c r="AO22" s="11" t="s">
        <v>426</v>
      </c>
      <c r="AP22" s="9" t="s">
        <v>426</v>
      </c>
      <c r="AQ22" s="11" t="s">
        <v>426</v>
      </c>
      <c r="AR22" s="9" t="s">
        <v>426</v>
      </c>
      <c r="AS22" s="11" t="s">
        <v>426</v>
      </c>
      <c r="AT22" s="11" t="s">
        <v>426</v>
      </c>
      <c r="AU22" s="11" t="s">
        <v>426</v>
      </c>
      <c r="AV22" s="11" t="s">
        <v>426</v>
      </c>
      <c r="AW22" s="9" t="s">
        <v>426</v>
      </c>
      <c r="AX22" s="11" t="s">
        <v>426</v>
      </c>
      <c r="AY22" s="11" t="s">
        <v>426</v>
      </c>
      <c r="AZ22" s="9" t="s">
        <v>426</v>
      </c>
      <c r="BA22" s="11" t="s">
        <v>426</v>
      </c>
      <c r="BB22" s="11" t="s">
        <v>426</v>
      </c>
      <c r="BC22" s="11" t="s">
        <v>426</v>
      </c>
      <c r="BD22" s="11" t="s">
        <v>426</v>
      </c>
      <c r="BE22" s="11" t="s">
        <v>426</v>
      </c>
      <c r="BF22" s="11" t="s">
        <v>426</v>
      </c>
      <c r="BG22" s="11" t="s">
        <v>426</v>
      </c>
      <c r="BH22" s="11" t="s">
        <v>426</v>
      </c>
      <c r="BI22" s="11" t="s">
        <v>426</v>
      </c>
      <c r="BJ22" s="9" t="s">
        <v>426</v>
      </c>
      <c r="BK22" s="11" t="s">
        <v>426</v>
      </c>
      <c r="BL22" s="11" t="s">
        <v>426</v>
      </c>
      <c r="BM22" s="9" t="s">
        <v>426</v>
      </c>
      <c r="BN22" s="11" t="s">
        <v>426</v>
      </c>
      <c r="BO22" s="11" t="s">
        <v>426</v>
      </c>
      <c r="BP22" s="9" t="s">
        <v>426</v>
      </c>
      <c r="BQ22" s="11" t="s">
        <v>426</v>
      </c>
      <c r="BR22" s="11" t="s">
        <v>426</v>
      </c>
      <c r="BS22" s="9" t="s">
        <v>426</v>
      </c>
      <c r="BT22" s="11" t="s">
        <v>426</v>
      </c>
      <c r="BU22" s="11" t="s">
        <v>426</v>
      </c>
      <c r="BV22" s="9" t="s">
        <v>426</v>
      </c>
      <c r="BW22" s="11" t="s">
        <v>426</v>
      </c>
      <c r="BX22" s="11" t="s">
        <v>426</v>
      </c>
      <c r="BY22"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X26"/>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6" ht="23.25" x14ac:dyDescent="0.35">
      <c r="A1" s="3" t="s">
        <v>97</v>
      </c>
    </row>
    <row r="2" spans="1:76" ht="18.75" x14ac:dyDescent="0.3">
      <c r="A2" s="4" t="s">
        <v>98</v>
      </c>
    </row>
    <row r="3" spans="1:76" x14ac:dyDescent="0.3">
      <c r="A3" t="s">
        <v>99</v>
      </c>
    </row>
    <row r="5" spans="1:76" x14ac:dyDescent="0.3">
      <c r="A5" s="8" t="s">
        <v>67</v>
      </c>
    </row>
    <row r="6" spans="1:76" x14ac:dyDescent="0.3">
      <c r="A6" s="15" t="s">
        <v>6471</v>
      </c>
      <c r="B6" s="16"/>
      <c r="C6" s="16"/>
      <c r="D6" s="16"/>
      <c r="E6" s="16"/>
      <c r="F6" s="16"/>
      <c r="G6" s="16"/>
      <c r="H6" s="16"/>
      <c r="I6" s="16"/>
      <c r="J6" s="16"/>
      <c r="K6" s="16"/>
      <c r="L6" s="16"/>
      <c r="M6" s="16"/>
      <c r="N6" s="16"/>
      <c r="O6" s="16"/>
      <c r="P6" s="16"/>
      <c r="Q6" s="16"/>
      <c r="R6" s="16"/>
      <c r="S6" s="16"/>
      <c r="T6" s="16"/>
      <c r="U6" s="16"/>
      <c r="V6" s="16"/>
      <c r="W6" s="16"/>
      <c r="X6" s="16"/>
      <c r="Y6" s="16"/>
      <c r="Z6" s="16"/>
    </row>
    <row r="7" spans="1:76" x14ac:dyDescent="0.3">
      <c r="A7" s="15" t="s">
        <v>6472</v>
      </c>
      <c r="B7" s="16"/>
      <c r="C7" s="16"/>
      <c r="D7" s="16"/>
      <c r="E7" s="16"/>
      <c r="F7" s="16"/>
      <c r="G7" s="16"/>
      <c r="H7" s="16"/>
      <c r="I7" s="16"/>
      <c r="J7" s="16"/>
      <c r="K7" s="16"/>
      <c r="L7" s="16"/>
      <c r="M7" s="16"/>
      <c r="N7" s="16"/>
      <c r="O7" s="16"/>
      <c r="P7" s="16"/>
      <c r="Q7" s="16"/>
      <c r="R7" s="16"/>
      <c r="S7" s="16"/>
      <c r="T7" s="16"/>
      <c r="U7" s="16"/>
      <c r="V7" s="16"/>
      <c r="W7" s="16"/>
      <c r="X7" s="16"/>
      <c r="Y7" s="16"/>
      <c r="Z7" s="16"/>
    </row>
    <row r="9" spans="1:76"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8"/>
      <c r="AP9" s="17" t="s">
        <v>608</v>
      </c>
      <c r="AQ9" s="18"/>
      <c r="AR9" s="17" t="s">
        <v>609</v>
      </c>
      <c r="AS9" s="17"/>
      <c r="AT9" s="17"/>
      <c r="AU9" s="17"/>
      <c r="AV9" s="18"/>
      <c r="AW9" s="17" t="s">
        <v>610</v>
      </c>
      <c r="AX9" s="17"/>
      <c r="AY9" s="18"/>
      <c r="AZ9" s="17" t="s">
        <v>611</v>
      </c>
      <c r="BA9" s="17"/>
      <c r="BB9" s="17"/>
      <c r="BC9" s="17"/>
      <c r="BD9" s="17"/>
      <c r="BE9" s="17"/>
      <c r="BF9" s="17"/>
      <c r="BG9" s="17"/>
      <c r="BH9" s="17"/>
      <c r="BI9" s="18"/>
      <c r="BJ9" s="17" t="s">
        <v>612</v>
      </c>
      <c r="BK9" s="17"/>
      <c r="BL9" s="18"/>
      <c r="BM9" s="17" t="s">
        <v>613</v>
      </c>
      <c r="BN9" s="17"/>
      <c r="BO9" s="18"/>
      <c r="BP9" s="17" t="s">
        <v>614</v>
      </c>
      <c r="BQ9" s="17"/>
      <c r="BR9" s="18"/>
      <c r="BS9" s="17" t="s">
        <v>615</v>
      </c>
      <c r="BT9" s="17"/>
      <c r="BU9" s="18"/>
      <c r="BV9" s="17" t="s">
        <v>616</v>
      </c>
      <c r="BW9" s="17"/>
      <c r="BX9" s="18"/>
    </row>
    <row r="10" spans="1:76"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137</v>
      </c>
      <c r="AK10" s="7" t="s">
        <v>138</v>
      </c>
      <c r="AL10" s="7" t="s">
        <v>139</v>
      </c>
      <c r="AM10" s="7" t="s">
        <v>140</v>
      </c>
      <c r="AN10" s="7" t="s">
        <v>141</v>
      </c>
      <c r="AO10" s="6" t="s">
        <v>142</v>
      </c>
      <c r="AP10" s="7" t="s">
        <v>143</v>
      </c>
      <c r="AQ10" s="6" t="s">
        <v>144</v>
      </c>
      <c r="AR10" s="7" t="s">
        <v>145</v>
      </c>
      <c r="AS10" s="7" t="s">
        <v>146</v>
      </c>
      <c r="AT10" s="7" t="s">
        <v>147</v>
      </c>
      <c r="AU10" s="7" t="s">
        <v>148</v>
      </c>
      <c r="AV10" s="6" t="s">
        <v>126</v>
      </c>
      <c r="AW10" s="7" t="s">
        <v>143</v>
      </c>
      <c r="AX10" s="7" t="s">
        <v>144</v>
      </c>
      <c r="AY10" s="6" t="s">
        <v>149</v>
      </c>
      <c r="AZ10" s="7" t="s">
        <v>150</v>
      </c>
      <c r="BA10" s="7" t="s">
        <v>151</v>
      </c>
      <c r="BB10" s="7" t="s">
        <v>152</v>
      </c>
      <c r="BC10" s="7" t="s">
        <v>153</v>
      </c>
      <c r="BD10" s="7" t="s">
        <v>154</v>
      </c>
      <c r="BE10" s="7" t="s">
        <v>155</v>
      </c>
      <c r="BF10" s="7" t="s">
        <v>126</v>
      </c>
      <c r="BG10" s="7" t="s">
        <v>149</v>
      </c>
      <c r="BH10" s="7" t="s">
        <v>156</v>
      </c>
      <c r="BI10" s="6" t="s">
        <v>157</v>
      </c>
      <c r="BJ10" s="7" t="s">
        <v>158</v>
      </c>
      <c r="BK10" s="7" t="s">
        <v>159</v>
      </c>
      <c r="BL10" s="6" t="s">
        <v>160</v>
      </c>
      <c r="BM10" s="7" t="s">
        <v>158</v>
      </c>
      <c r="BN10" s="7" t="s">
        <v>159</v>
      </c>
      <c r="BO10" s="6" t="s">
        <v>160</v>
      </c>
      <c r="BP10" s="7" t="s">
        <v>158</v>
      </c>
      <c r="BQ10" s="7" t="s">
        <v>159</v>
      </c>
      <c r="BR10" s="6" t="s">
        <v>160</v>
      </c>
      <c r="BS10" s="7" t="s">
        <v>158</v>
      </c>
      <c r="BT10" s="7" t="s">
        <v>159</v>
      </c>
      <c r="BU10" s="6" t="s">
        <v>160</v>
      </c>
      <c r="BV10" s="7" t="s">
        <v>161</v>
      </c>
      <c r="BW10" s="7" t="s">
        <v>162</v>
      </c>
      <c r="BX10" s="6" t="s">
        <v>163</v>
      </c>
    </row>
    <row r="11" spans="1:76" x14ac:dyDescent="0.3">
      <c r="A11" s="5" t="s">
        <v>164</v>
      </c>
      <c r="B11" s="2" t="s">
        <v>6473</v>
      </c>
      <c r="C11" t="s">
        <v>6474</v>
      </c>
      <c r="D11" s="2" t="s">
        <v>6475</v>
      </c>
      <c r="E11" t="s">
        <v>2416</v>
      </c>
      <c r="F11" t="s">
        <v>6476</v>
      </c>
      <c r="G11" t="s">
        <v>5636</v>
      </c>
      <c r="H11" t="s">
        <v>6477</v>
      </c>
      <c r="I11" t="s">
        <v>6478</v>
      </c>
      <c r="J11" t="s">
        <v>6479</v>
      </c>
      <c r="K11" s="2" t="s">
        <v>3785</v>
      </c>
      <c r="L11" t="s">
        <v>6480</v>
      </c>
      <c r="M11" t="s">
        <v>6481</v>
      </c>
      <c r="N11" t="s">
        <v>4544</v>
      </c>
      <c r="O11" s="2" t="s">
        <v>6482</v>
      </c>
      <c r="P11" t="s">
        <v>6483</v>
      </c>
      <c r="Q11" t="s">
        <v>6484</v>
      </c>
      <c r="R11" s="2" t="s">
        <v>6485</v>
      </c>
      <c r="S11" t="s">
        <v>6486</v>
      </c>
      <c r="T11" t="s">
        <v>6487</v>
      </c>
      <c r="U11" t="s">
        <v>1718</v>
      </c>
      <c r="V11" t="s">
        <v>642</v>
      </c>
      <c r="W11" t="s">
        <v>4754</v>
      </c>
      <c r="X11" t="s">
        <v>6488</v>
      </c>
      <c r="Y11" s="2" t="s">
        <v>381</v>
      </c>
      <c r="Z11" t="s">
        <v>4185</v>
      </c>
      <c r="AA11" t="s">
        <v>3579</v>
      </c>
      <c r="AB11" t="s">
        <v>4011</v>
      </c>
      <c r="AC11" t="s">
        <v>644</v>
      </c>
      <c r="AD11" s="2" t="s">
        <v>6489</v>
      </c>
      <c r="AE11" t="s">
        <v>646</v>
      </c>
      <c r="AF11" t="s">
        <v>647</v>
      </c>
      <c r="AG11" t="s">
        <v>648</v>
      </c>
      <c r="AH11" t="s">
        <v>649</v>
      </c>
      <c r="AI11" t="s">
        <v>650</v>
      </c>
      <c r="AJ11" t="s">
        <v>652</v>
      </c>
      <c r="AK11" t="s">
        <v>653</v>
      </c>
      <c r="AL11" t="s">
        <v>654</v>
      </c>
      <c r="AM11" t="s">
        <v>655</v>
      </c>
      <c r="AN11" t="s">
        <v>656</v>
      </c>
      <c r="AO11" s="2" t="s">
        <v>657</v>
      </c>
      <c r="AP11" t="s">
        <v>6490</v>
      </c>
      <c r="AQ11" s="2" t="s">
        <v>6491</v>
      </c>
      <c r="AR11" t="s">
        <v>6492</v>
      </c>
      <c r="AS11" t="s">
        <v>6493</v>
      </c>
      <c r="AT11" t="s">
        <v>660</v>
      </c>
      <c r="AU11" t="s">
        <v>661</v>
      </c>
      <c r="AV11" s="2" t="s">
        <v>5825</v>
      </c>
      <c r="AW11" t="s">
        <v>6494</v>
      </c>
      <c r="AX11" t="s">
        <v>6495</v>
      </c>
      <c r="AY11" s="2" t="s">
        <v>4239</v>
      </c>
      <c r="AZ11" t="s">
        <v>6496</v>
      </c>
      <c r="BA11" t="s">
        <v>667</v>
      </c>
      <c r="BB11" t="s">
        <v>205</v>
      </c>
      <c r="BC11" t="s">
        <v>668</v>
      </c>
      <c r="BD11" t="s">
        <v>669</v>
      </c>
      <c r="BE11" t="s">
        <v>670</v>
      </c>
      <c r="BF11" t="s">
        <v>1154</v>
      </c>
      <c r="BG11" t="s">
        <v>6497</v>
      </c>
      <c r="BH11" t="s">
        <v>293</v>
      </c>
      <c r="BI11" s="2" t="s">
        <v>674</v>
      </c>
      <c r="BJ11" t="s">
        <v>6498</v>
      </c>
      <c r="BK11" t="s">
        <v>6499</v>
      </c>
      <c r="BL11" s="2" t="s">
        <v>636</v>
      </c>
      <c r="BM11" t="s">
        <v>6500</v>
      </c>
      <c r="BN11" t="s">
        <v>6501</v>
      </c>
      <c r="BO11" s="2" t="s">
        <v>2113</v>
      </c>
      <c r="BP11" t="s">
        <v>6502</v>
      </c>
      <c r="BQ11" t="s">
        <v>6503</v>
      </c>
      <c r="BR11" s="2" t="s">
        <v>6504</v>
      </c>
      <c r="BS11" t="s">
        <v>6505</v>
      </c>
      <c r="BT11" t="s">
        <v>6506</v>
      </c>
      <c r="BU11" s="2" t="s">
        <v>6507</v>
      </c>
      <c r="BV11" t="s">
        <v>6508</v>
      </c>
      <c r="BW11" t="s">
        <v>6509</v>
      </c>
      <c r="BX11" s="2" t="s">
        <v>6510</v>
      </c>
    </row>
    <row r="12" spans="1:76" x14ac:dyDescent="0.3">
      <c r="A12" s="10" t="s">
        <v>241</v>
      </c>
      <c r="B12" s="9" t="s">
        <v>6511</v>
      </c>
      <c r="C12" s="11" t="s">
        <v>6512</v>
      </c>
      <c r="D12" s="9" t="s">
        <v>6513</v>
      </c>
      <c r="E12" s="11" t="s">
        <v>2436</v>
      </c>
      <c r="F12" s="11" t="s">
        <v>6514</v>
      </c>
      <c r="G12" s="11" t="s">
        <v>6515</v>
      </c>
      <c r="H12" s="11" t="s">
        <v>6516</v>
      </c>
      <c r="I12" s="11" t="s">
        <v>6517</v>
      </c>
      <c r="J12" s="11" t="s">
        <v>6518</v>
      </c>
      <c r="K12" s="9" t="s">
        <v>2160</v>
      </c>
      <c r="L12" s="11" t="s">
        <v>6519</v>
      </c>
      <c r="M12" s="11" t="s">
        <v>6520</v>
      </c>
      <c r="N12" s="11" t="s">
        <v>6521</v>
      </c>
      <c r="O12" s="9" t="s">
        <v>6522</v>
      </c>
      <c r="P12" s="11" t="s">
        <v>6523</v>
      </c>
      <c r="Q12" s="11" t="s">
        <v>6524</v>
      </c>
      <c r="R12" s="9" t="s">
        <v>729</v>
      </c>
      <c r="S12" s="11" t="s">
        <v>6525</v>
      </c>
      <c r="T12" s="11" t="s">
        <v>6526</v>
      </c>
      <c r="U12" s="11" t="s">
        <v>4933</v>
      </c>
      <c r="V12" s="11" t="s">
        <v>467</v>
      </c>
      <c r="W12" s="11" t="s">
        <v>5311</v>
      </c>
      <c r="X12" s="11" t="s">
        <v>6527</v>
      </c>
      <c r="Y12" s="9" t="s">
        <v>6528</v>
      </c>
      <c r="Z12" s="11" t="s">
        <v>168</v>
      </c>
      <c r="AA12" s="11" t="s">
        <v>4322</v>
      </c>
      <c r="AB12" s="11" t="s">
        <v>815</v>
      </c>
      <c r="AC12" s="11" t="s">
        <v>716</v>
      </c>
      <c r="AD12" s="9" t="s">
        <v>6529</v>
      </c>
      <c r="AE12" s="11" t="s">
        <v>718</v>
      </c>
      <c r="AF12" s="11" t="s">
        <v>277</v>
      </c>
      <c r="AG12" s="11" t="s">
        <v>719</v>
      </c>
      <c r="AH12" s="11" t="s">
        <v>720</v>
      </c>
      <c r="AI12" s="11" t="s">
        <v>721</v>
      </c>
      <c r="AJ12" s="11" t="s">
        <v>723</v>
      </c>
      <c r="AK12" s="11" t="s">
        <v>724</v>
      </c>
      <c r="AL12" s="11" t="s">
        <v>725</v>
      </c>
      <c r="AM12" s="11" t="s">
        <v>726</v>
      </c>
      <c r="AN12" s="11" t="s">
        <v>727</v>
      </c>
      <c r="AO12" s="9" t="s">
        <v>728</v>
      </c>
      <c r="AP12" s="11" t="s">
        <v>6530</v>
      </c>
      <c r="AQ12" s="9" t="s">
        <v>6531</v>
      </c>
      <c r="AR12" s="11" t="s">
        <v>6532</v>
      </c>
      <c r="AS12" s="11" t="s">
        <v>6533</v>
      </c>
      <c r="AT12" s="11" t="s">
        <v>731</v>
      </c>
      <c r="AU12" s="11" t="s">
        <v>732</v>
      </c>
      <c r="AV12" s="9" t="s">
        <v>4821</v>
      </c>
      <c r="AW12" s="11" t="s">
        <v>6534</v>
      </c>
      <c r="AX12" s="11" t="s">
        <v>6535</v>
      </c>
      <c r="AY12" s="9" t="s">
        <v>6536</v>
      </c>
      <c r="AZ12" s="11" t="s">
        <v>6537</v>
      </c>
      <c r="BA12" s="11" t="s">
        <v>738</v>
      </c>
      <c r="BB12" s="11" t="s">
        <v>739</v>
      </c>
      <c r="BC12" s="11" t="s">
        <v>740</v>
      </c>
      <c r="BD12" s="11" t="s">
        <v>741</v>
      </c>
      <c r="BE12" s="11" t="s">
        <v>742</v>
      </c>
      <c r="BF12" s="11" t="s">
        <v>3398</v>
      </c>
      <c r="BG12" s="11" t="s">
        <v>6538</v>
      </c>
      <c r="BH12" s="11" t="s">
        <v>6539</v>
      </c>
      <c r="BI12" s="9" t="s">
        <v>746</v>
      </c>
      <c r="BJ12" s="11" t="s">
        <v>6540</v>
      </c>
      <c r="BK12" s="11" t="s">
        <v>6541</v>
      </c>
      <c r="BL12" s="9" t="s">
        <v>6542</v>
      </c>
      <c r="BM12" s="11" t="s">
        <v>6543</v>
      </c>
      <c r="BN12" s="11" t="s">
        <v>6544</v>
      </c>
      <c r="BO12" s="9" t="s">
        <v>6545</v>
      </c>
      <c r="BP12" s="11" t="s">
        <v>6546</v>
      </c>
      <c r="BQ12" s="11" t="s">
        <v>6547</v>
      </c>
      <c r="BR12" s="9" t="s">
        <v>6548</v>
      </c>
      <c r="BS12" s="11" t="s">
        <v>6549</v>
      </c>
      <c r="BT12" s="11" t="s">
        <v>6550</v>
      </c>
      <c r="BU12" s="9" t="s">
        <v>6551</v>
      </c>
      <c r="BV12" s="11" t="s">
        <v>6552</v>
      </c>
      <c r="BW12" s="11" t="s">
        <v>6553</v>
      </c>
      <c r="BX12" s="9" t="s">
        <v>6554</v>
      </c>
    </row>
    <row r="13" spans="1:76" x14ac:dyDescent="0.3">
      <c r="A13" s="5" t="s">
        <v>6555</v>
      </c>
      <c r="B13" s="2" t="s">
        <v>6556</v>
      </c>
      <c r="C13" t="s">
        <v>6557</v>
      </c>
      <c r="D13" s="2" t="s">
        <v>6558</v>
      </c>
      <c r="E13" t="s">
        <v>4322</v>
      </c>
      <c r="F13" t="s">
        <v>2431</v>
      </c>
      <c r="G13" t="s">
        <v>6241</v>
      </c>
      <c r="H13" t="s">
        <v>2350</v>
      </c>
      <c r="I13" t="s">
        <v>297</v>
      </c>
      <c r="J13" t="s">
        <v>1722</v>
      </c>
      <c r="K13" s="2" t="s">
        <v>1283</v>
      </c>
      <c r="L13" t="s">
        <v>1772</v>
      </c>
      <c r="M13" t="s">
        <v>3578</v>
      </c>
      <c r="N13" t="s">
        <v>1349</v>
      </c>
      <c r="O13" s="2" t="s">
        <v>6559</v>
      </c>
      <c r="P13" t="s">
        <v>6560</v>
      </c>
      <c r="Q13" t="s">
        <v>2247</v>
      </c>
      <c r="R13" s="2" t="s">
        <v>271</v>
      </c>
      <c r="S13" t="s">
        <v>5327</v>
      </c>
      <c r="T13" t="s">
        <v>768</v>
      </c>
      <c r="U13" t="s">
        <v>2808</v>
      </c>
      <c r="V13" t="s">
        <v>772</v>
      </c>
      <c r="W13" t="s">
        <v>912</v>
      </c>
      <c r="X13" t="s">
        <v>6561</v>
      </c>
      <c r="Y13" s="2" t="s">
        <v>1274</v>
      </c>
      <c r="Z13" t="s">
        <v>336</v>
      </c>
      <c r="AA13" t="s">
        <v>992</v>
      </c>
      <c r="AB13" t="s">
        <v>1052</v>
      </c>
      <c r="AC13" t="s">
        <v>810</v>
      </c>
      <c r="AD13" s="2" t="s">
        <v>6562</v>
      </c>
      <c r="AE13" t="s">
        <v>1488</v>
      </c>
      <c r="AF13" t="s">
        <v>1240</v>
      </c>
      <c r="AG13" t="s">
        <v>6563</v>
      </c>
      <c r="AH13" t="s">
        <v>364</v>
      </c>
      <c r="AI13" t="s">
        <v>1172</v>
      </c>
      <c r="AJ13" t="s">
        <v>1152</v>
      </c>
      <c r="AK13" t="s">
        <v>480</v>
      </c>
      <c r="AL13" t="s">
        <v>766</v>
      </c>
      <c r="AM13" t="s">
        <v>995</v>
      </c>
      <c r="AN13" t="s">
        <v>477</v>
      </c>
      <c r="AO13" s="2" t="s">
        <v>912</v>
      </c>
      <c r="AP13" t="s">
        <v>776</v>
      </c>
      <c r="AQ13" s="2" t="s">
        <v>6564</v>
      </c>
      <c r="AR13" t="s">
        <v>3578</v>
      </c>
      <c r="AS13" t="s">
        <v>6565</v>
      </c>
      <c r="AT13" t="s">
        <v>1165</v>
      </c>
      <c r="AU13" t="s">
        <v>509</v>
      </c>
      <c r="AV13" s="2" t="s">
        <v>1150</v>
      </c>
      <c r="AW13" t="s">
        <v>346</v>
      </c>
      <c r="AX13" t="s">
        <v>6566</v>
      </c>
      <c r="AY13" s="2" t="s">
        <v>268</v>
      </c>
      <c r="AZ13" t="s">
        <v>286</v>
      </c>
      <c r="BA13" t="s">
        <v>4119</v>
      </c>
      <c r="BB13" t="s">
        <v>3404</v>
      </c>
      <c r="BC13" t="s">
        <v>337</v>
      </c>
      <c r="BD13" t="s">
        <v>901</v>
      </c>
      <c r="BE13" t="s">
        <v>796</v>
      </c>
      <c r="BF13" t="s">
        <v>923</v>
      </c>
      <c r="BG13" t="s">
        <v>2351</v>
      </c>
      <c r="BH13" t="s">
        <v>1049</v>
      </c>
      <c r="BI13" s="2" t="s">
        <v>1166</v>
      </c>
      <c r="BJ13" t="s">
        <v>6074</v>
      </c>
      <c r="BK13" t="s">
        <v>3921</v>
      </c>
      <c r="BL13" s="2" t="s">
        <v>510</v>
      </c>
      <c r="BM13" t="s">
        <v>6239</v>
      </c>
      <c r="BN13" t="s">
        <v>5000</v>
      </c>
      <c r="BO13" s="2" t="s">
        <v>3769</v>
      </c>
      <c r="BP13" t="s">
        <v>3462</v>
      </c>
      <c r="BQ13" t="s">
        <v>2660</v>
      </c>
      <c r="BR13" s="2" t="s">
        <v>6345</v>
      </c>
      <c r="BS13" t="s">
        <v>627</v>
      </c>
      <c r="BT13" t="s">
        <v>2426</v>
      </c>
      <c r="BU13" s="2" t="s">
        <v>1151</v>
      </c>
      <c r="BV13" t="s">
        <v>6556</v>
      </c>
      <c r="BW13" t="s">
        <v>352</v>
      </c>
      <c r="BX13" s="2" t="s">
        <v>352</v>
      </c>
    </row>
    <row r="14" spans="1:76" x14ac:dyDescent="0.3">
      <c r="A14" s="5" t="s">
        <v>102</v>
      </c>
      <c r="B14" s="2" t="s">
        <v>4777</v>
      </c>
      <c r="C14" t="s">
        <v>4767</v>
      </c>
      <c r="D14" s="2" t="s">
        <v>6567</v>
      </c>
      <c r="E14" t="s">
        <v>4486</v>
      </c>
      <c r="F14" t="s">
        <v>2911</v>
      </c>
      <c r="G14" t="s">
        <v>2707</v>
      </c>
      <c r="H14" t="s">
        <v>6330</v>
      </c>
      <c r="I14" t="s">
        <v>6450</v>
      </c>
      <c r="J14" t="s">
        <v>5560</v>
      </c>
      <c r="K14" s="2" t="s">
        <v>5583</v>
      </c>
      <c r="L14" t="s">
        <v>6568</v>
      </c>
      <c r="M14" t="s">
        <v>2737</v>
      </c>
      <c r="N14" t="s">
        <v>2782</v>
      </c>
      <c r="O14" s="2" t="s">
        <v>2734</v>
      </c>
      <c r="P14" t="s">
        <v>6569</v>
      </c>
      <c r="Q14" t="s">
        <v>4216</v>
      </c>
      <c r="R14" s="2" t="s">
        <v>3163</v>
      </c>
      <c r="S14" t="s">
        <v>6570</v>
      </c>
      <c r="T14" t="s">
        <v>4802</v>
      </c>
      <c r="U14" t="s">
        <v>3966</v>
      </c>
      <c r="V14" t="s">
        <v>3897</v>
      </c>
      <c r="W14" t="s">
        <v>3826</v>
      </c>
      <c r="X14" t="s">
        <v>5924</v>
      </c>
      <c r="Y14" s="2" t="s">
        <v>2024</v>
      </c>
      <c r="Z14" t="s">
        <v>4438</v>
      </c>
      <c r="AA14" t="s">
        <v>6571</v>
      </c>
      <c r="AB14" t="s">
        <v>5585</v>
      </c>
      <c r="AC14" t="s">
        <v>4452</v>
      </c>
      <c r="AD14" s="2" t="s">
        <v>4503</v>
      </c>
      <c r="AE14" t="s">
        <v>6327</v>
      </c>
      <c r="AF14" t="s">
        <v>433</v>
      </c>
      <c r="AG14" t="s">
        <v>6572</v>
      </c>
      <c r="AH14" t="s">
        <v>2769</v>
      </c>
      <c r="AI14" t="s">
        <v>4201</v>
      </c>
      <c r="AJ14" t="s">
        <v>5516</v>
      </c>
      <c r="AK14" t="s">
        <v>6573</v>
      </c>
      <c r="AL14" t="s">
        <v>2774</v>
      </c>
      <c r="AM14" t="s">
        <v>1856</v>
      </c>
      <c r="AN14" t="s">
        <v>2920</v>
      </c>
      <c r="AO14" s="2" t="s">
        <v>6574</v>
      </c>
      <c r="AP14" t="s">
        <v>3426</v>
      </c>
      <c r="AQ14" s="2" t="s">
        <v>6575</v>
      </c>
      <c r="AR14" t="s">
        <v>892</v>
      </c>
      <c r="AS14" t="s">
        <v>4978</v>
      </c>
      <c r="AT14" t="s">
        <v>4727</v>
      </c>
      <c r="AU14" t="s">
        <v>6369</v>
      </c>
      <c r="AV14" s="2" t="s">
        <v>4517</v>
      </c>
      <c r="AW14" t="s">
        <v>6576</v>
      </c>
      <c r="AX14" t="s">
        <v>3952</v>
      </c>
      <c r="AY14" s="2" t="s">
        <v>1202</v>
      </c>
      <c r="AZ14" t="s">
        <v>6126</v>
      </c>
      <c r="BA14" t="s">
        <v>6577</v>
      </c>
      <c r="BB14" t="s">
        <v>4143</v>
      </c>
      <c r="BC14" t="s">
        <v>4553</v>
      </c>
      <c r="BD14" t="s">
        <v>2031</v>
      </c>
      <c r="BE14" t="s">
        <v>6181</v>
      </c>
      <c r="BF14" t="s">
        <v>3819</v>
      </c>
      <c r="BG14" t="s">
        <v>3445</v>
      </c>
      <c r="BH14" t="s">
        <v>6130</v>
      </c>
      <c r="BI14" s="2" t="s">
        <v>3975</v>
      </c>
      <c r="BJ14" t="s">
        <v>5042</v>
      </c>
      <c r="BK14" t="s">
        <v>3039</v>
      </c>
      <c r="BL14" s="2" t="s">
        <v>3181</v>
      </c>
      <c r="BM14" t="s">
        <v>4448</v>
      </c>
      <c r="BN14" t="s">
        <v>2957</v>
      </c>
      <c r="BO14" s="2" t="s">
        <v>6578</v>
      </c>
      <c r="BP14" t="s">
        <v>5263</v>
      </c>
      <c r="BQ14" t="s">
        <v>5881</v>
      </c>
      <c r="BR14" s="2" t="s">
        <v>5737</v>
      </c>
      <c r="BS14" t="s">
        <v>5300</v>
      </c>
      <c r="BT14" t="s">
        <v>6579</v>
      </c>
      <c r="BU14" s="2" t="s">
        <v>824</v>
      </c>
      <c r="BV14" t="s">
        <v>3342</v>
      </c>
      <c r="BW14" t="s">
        <v>352</v>
      </c>
      <c r="BX14" s="2" t="s">
        <v>352</v>
      </c>
    </row>
    <row r="15" spans="1:76" x14ac:dyDescent="0.3">
      <c r="A15" s="5" t="s">
        <v>6580</v>
      </c>
      <c r="B15" s="2" t="s">
        <v>6581</v>
      </c>
      <c r="C15" t="s">
        <v>6582</v>
      </c>
      <c r="D15" s="2" t="s">
        <v>6583</v>
      </c>
      <c r="E15" t="s">
        <v>4825</v>
      </c>
      <c r="F15" t="s">
        <v>374</v>
      </c>
      <c r="G15" t="s">
        <v>1762</v>
      </c>
      <c r="H15" t="s">
        <v>5011</v>
      </c>
      <c r="I15" t="s">
        <v>6584</v>
      </c>
      <c r="J15" t="s">
        <v>359</v>
      </c>
      <c r="K15" s="2" t="s">
        <v>6585</v>
      </c>
      <c r="L15" t="s">
        <v>6586</v>
      </c>
      <c r="M15" t="s">
        <v>4106</v>
      </c>
      <c r="N15" t="s">
        <v>4997</v>
      </c>
      <c r="O15" s="2" t="s">
        <v>6587</v>
      </c>
      <c r="P15" t="s">
        <v>4412</v>
      </c>
      <c r="Q15" t="s">
        <v>6588</v>
      </c>
      <c r="R15" s="2" t="s">
        <v>2455</v>
      </c>
      <c r="S15" t="s">
        <v>6589</v>
      </c>
      <c r="T15" t="s">
        <v>4824</v>
      </c>
      <c r="U15" t="s">
        <v>2655</v>
      </c>
      <c r="V15" t="s">
        <v>336</v>
      </c>
      <c r="W15" t="s">
        <v>1172</v>
      </c>
      <c r="X15" t="s">
        <v>1904</v>
      </c>
      <c r="Y15" s="2" t="s">
        <v>3215</v>
      </c>
      <c r="Z15" t="s">
        <v>1172</v>
      </c>
      <c r="AA15" t="s">
        <v>509</v>
      </c>
      <c r="AB15" t="s">
        <v>1239</v>
      </c>
      <c r="AC15" t="s">
        <v>926</v>
      </c>
      <c r="AD15" s="2" t="s">
        <v>6590</v>
      </c>
      <c r="AE15" t="s">
        <v>1876</v>
      </c>
      <c r="AF15" t="s">
        <v>1235</v>
      </c>
      <c r="AG15" t="s">
        <v>4923</v>
      </c>
      <c r="AH15" t="s">
        <v>1488</v>
      </c>
      <c r="AI15" t="s">
        <v>5240</v>
      </c>
      <c r="AJ15" t="s">
        <v>4468</v>
      </c>
      <c r="AK15" t="s">
        <v>713</v>
      </c>
      <c r="AL15" t="s">
        <v>365</v>
      </c>
      <c r="AM15" t="s">
        <v>799</v>
      </c>
      <c r="AN15" t="s">
        <v>2100</v>
      </c>
      <c r="AO15" s="2" t="s">
        <v>6591</v>
      </c>
      <c r="AP15" t="s">
        <v>723</v>
      </c>
      <c r="AQ15" s="2" t="s">
        <v>6592</v>
      </c>
      <c r="AR15" t="s">
        <v>6305</v>
      </c>
      <c r="AS15" t="s">
        <v>6593</v>
      </c>
      <c r="AT15" t="s">
        <v>5933</v>
      </c>
      <c r="AU15" t="s">
        <v>1104</v>
      </c>
      <c r="AV15" s="2" t="s">
        <v>5008</v>
      </c>
      <c r="AW15" t="s">
        <v>3673</v>
      </c>
      <c r="AX15" t="s">
        <v>6594</v>
      </c>
      <c r="AY15" s="2" t="s">
        <v>3404</v>
      </c>
      <c r="AZ15" t="s">
        <v>1652</v>
      </c>
      <c r="BA15" t="s">
        <v>6595</v>
      </c>
      <c r="BB15" t="s">
        <v>2991</v>
      </c>
      <c r="BC15" t="s">
        <v>1243</v>
      </c>
      <c r="BD15" t="s">
        <v>1007</v>
      </c>
      <c r="BE15" t="s">
        <v>1098</v>
      </c>
      <c r="BF15" t="s">
        <v>1004</v>
      </c>
      <c r="BG15" t="s">
        <v>6146</v>
      </c>
      <c r="BH15" t="s">
        <v>770</v>
      </c>
      <c r="BI15" s="2" t="s">
        <v>796</v>
      </c>
      <c r="BJ15" t="s">
        <v>6596</v>
      </c>
      <c r="BK15" t="s">
        <v>6597</v>
      </c>
      <c r="BL15" s="2" t="s">
        <v>4754</v>
      </c>
      <c r="BM15" t="s">
        <v>4624</v>
      </c>
      <c r="BN15" t="s">
        <v>5243</v>
      </c>
      <c r="BO15" s="2" t="s">
        <v>6598</v>
      </c>
      <c r="BP15" t="s">
        <v>6599</v>
      </c>
      <c r="BQ15" t="s">
        <v>6600</v>
      </c>
      <c r="BR15" s="2" t="s">
        <v>6601</v>
      </c>
      <c r="BS15" t="s">
        <v>6602</v>
      </c>
      <c r="BT15" t="s">
        <v>3313</v>
      </c>
      <c r="BU15" s="2" t="s">
        <v>469</v>
      </c>
      <c r="BV15" t="s">
        <v>6581</v>
      </c>
      <c r="BW15" t="s">
        <v>352</v>
      </c>
      <c r="BX15" s="2" t="s">
        <v>352</v>
      </c>
    </row>
    <row r="16" spans="1:76" x14ac:dyDescent="0.3">
      <c r="A16" s="5" t="s">
        <v>102</v>
      </c>
      <c r="B16" s="2" t="s">
        <v>6603</v>
      </c>
      <c r="C16" t="s">
        <v>3947</v>
      </c>
      <c r="D16" s="2" t="s">
        <v>6604</v>
      </c>
      <c r="E16" t="s">
        <v>3340</v>
      </c>
      <c r="F16" t="s">
        <v>6605</v>
      </c>
      <c r="G16" t="s">
        <v>6606</v>
      </c>
      <c r="H16" t="s">
        <v>6607</v>
      </c>
      <c r="I16" t="s">
        <v>3543</v>
      </c>
      <c r="J16" t="s">
        <v>5035</v>
      </c>
      <c r="K16" s="2" t="s">
        <v>3496</v>
      </c>
      <c r="L16" t="s">
        <v>4137</v>
      </c>
      <c r="M16" t="s">
        <v>3025</v>
      </c>
      <c r="N16" t="s">
        <v>1922</v>
      </c>
      <c r="O16" s="2" t="s">
        <v>6608</v>
      </c>
      <c r="P16" t="s">
        <v>4415</v>
      </c>
      <c r="Q16" t="s">
        <v>5620</v>
      </c>
      <c r="R16" s="2" t="s">
        <v>3531</v>
      </c>
      <c r="S16" t="s">
        <v>3237</v>
      </c>
      <c r="T16" t="s">
        <v>3748</v>
      </c>
      <c r="U16" t="s">
        <v>6258</v>
      </c>
      <c r="V16" t="s">
        <v>6609</v>
      </c>
      <c r="W16" t="s">
        <v>3383</v>
      </c>
      <c r="X16" t="s">
        <v>3138</v>
      </c>
      <c r="Y16" s="2" t="s">
        <v>6610</v>
      </c>
      <c r="Z16" t="s">
        <v>6611</v>
      </c>
      <c r="AA16" t="s">
        <v>6603</v>
      </c>
      <c r="AB16" t="s">
        <v>5137</v>
      </c>
      <c r="AC16" t="s">
        <v>6612</v>
      </c>
      <c r="AD16" s="2" t="s">
        <v>2325</v>
      </c>
      <c r="AE16" t="s">
        <v>6613</v>
      </c>
      <c r="AF16" t="s">
        <v>6614</v>
      </c>
      <c r="AG16" t="s">
        <v>6615</v>
      </c>
      <c r="AH16" t="s">
        <v>3646</v>
      </c>
      <c r="AI16" t="s">
        <v>5800</v>
      </c>
      <c r="AJ16" t="s">
        <v>3112</v>
      </c>
      <c r="AK16" t="s">
        <v>6616</v>
      </c>
      <c r="AL16" t="s">
        <v>6617</v>
      </c>
      <c r="AM16" t="s">
        <v>5585</v>
      </c>
      <c r="AN16" t="s">
        <v>3089</v>
      </c>
      <c r="AO16" s="2" t="s">
        <v>3647</v>
      </c>
      <c r="AP16" t="s">
        <v>5300</v>
      </c>
      <c r="AQ16" s="2" t="s">
        <v>420</v>
      </c>
      <c r="AR16" t="s">
        <v>1833</v>
      </c>
      <c r="AS16" t="s">
        <v>6618</v>
      </c>
      <c r="AT16" t="s">
        <v>2599</v>
      </c>
      <c r="AU16" t="s">
        <v>4363</v>
      </c>
      <c r="AV16" s="2" t="s">
        <v>3812</v>
      </c>
      <c r="AW16" t="s">
        <v>6205</v>
      </c>
      <c r="AX16" t="s">
        <v>4961</v>
      </c>
      <c r="AY16" s="2" t="s">
        <v>3853</v>
      </c>
      <c r="AZ16" t="s">
        <v>6184</v>
      </c>
      <c r="BA16" t="s">
        <v>6619</v>
      </c>
      <c r="BB16" t="s">
        <v>6620</v>
      </c>
      <c r="BC16" t="s">
        <v>6621</v>
      </c>
      <c r="BD16" t="s">
        <v>6622</v>
      </c>
      <c r="BE16" t="s">
        <v>6260</v>
      </c>
      <c r="BF16" t="s">
        <v>6623</v>
      </c>
      <c r="BG16" t="s">
        <v>6624</v>
      </c>
      <c r="BH16" t="s">
        <v>5948</v>
      </c>
      <c r="BI16" s="2" t="s">
        <v>4711</v>
      </c>
      <c r="BJ16" t="s">
        <v>2168</v>
      </c>
      <c r="BK16" t="s">
        <v>4128</v>
      </c>
      <c r="BL16" s="2" t="s">
        <v>6625</v>
      </c>
      <c r="BM16" t="s">
        <v>6357</v>
      </c>
      <c r="BN16" t="s">
        <v>5500</v>
      </c>
      <c r="BO16" s="2" t="s">
        <v>3083</v>
      </c>
      <c r="BP16" t="s">
        <v>5367</v>
      </c>
      <c r="BQ16" t="s">
        <v>4579</v>
      </c>
      <c r="BR16" s="2" t="s">
        <v>6626</v>
      </c>
      <c r="BS16" t="s">
        <v>5344</v>
      </c>
      <c r="BT16" t="s">
        <v>5573</v>
      </c>
      <c r="BU16" s="2" t="s">
        <v>6268</v>
      </c>
      <c r="BV16" t="s">
        <v>6627</v>
      </c>
      <c r="BW16" t="s">
        <v>352</v>
      </c>
      <c r="BX16" s="2" t="s">
        <v>352</v>
      </c>
    </row>
    <row r="17" spans="1:76" x14ac:dyDescent="0.3">
      <c r="A17" s="5" t="s">
        <v>6628</v>
      </c>
      <c r="B17" s="2" t="s">
        <v>6553</v>
      </c>
      <c r="C17" t="s">
        <v>301</v>
      </c>
      <c r="D17" s="2" t="s">
        <v>1642</v>
      </c>
      <c r="E17" t="s">
        <v>3760</v>
      </c>
      <c r="F17" t="s">
        <v>4998</v>
      </c>
      <c r="G17" t="s">
        <v>6629</v>
      </c>
      <c r="H17" t="s">
        <v>3672</v>
      </c>
      <c r="I17" t="s">
        <v>4921</v>
      </c>
      <c r="J17" t="s">
        <v>714</v>
      </c>
      <c r="K17" s="2" t="s">
        <v>1895</v>
      </c>
      <c r="L17" t="s">
        <v>6630</v>
      </c>
      <c r="M17" t="s">
        <v>4706</v>
      </c>
      <c r="N17" t="s">
        <v>1996</v>
      </c>
      <c r="O17" s="2" t="s">
        <v>343</v>
      </c>
      <c r="P17" t="s">
        <v>6631</v>
      </c>
      <c r="Q17" t="s">
        <v>4005</v>
      </c>
      <c r="R17" s="2" t="s">
        <v>1497</v>
      </c>
      <c r="S17" t="s">
        <v>200</v>
      </c>
      <c r="T17" t="s">
        <v>3865</v>
      </c>
      <c r="U17" t="s">
        <v>1488</v>
      </c>
      <c r="V17" t="s">
        <v>1001</v>
      </c>
      <c r="W17" t="s">
        <v>4607</v>
      </c>
      <c r="X17" t="s">
        <v>5068</v>
      </c>
      <c r="Y17" s="2" t="s">
        <v>4468</v>
      </c>
      <c r="Z17" t="s">
        <v>1338</v>
      </c>
      <c r="AA17" t="s">
        <v>798</v>
      </c>
      <c r="AB17" t="s">
        <v>896</v>
      </c>
      <c r="AC17" t="s">
        <v>806</v>
      </c>
      <c r="AD17" s="2" t="s">
        <v>6632</v>
      </c>
      <c r="AE17" t="s">
        <v>3212</v>
      </c>
      <c r="AF17" t="s">
        <v>1148</v>
      </c>
      <c r="AG17" t="s">
        <v>332</v>
      </c>
      <c r="AH17" t="s">
        <v>1990</v>
      </c>
      <c r="AI17" t="s">
        <v>3761</v>
      </c>
      <c r="AJ17" t="s">
        <v>668</v>
      </c>
      <c r="AK17" t="s">
        <v>5933</v>
      </c>
      <c r="AL17" t="s">
        <v>2676</v>
      </c>
      <c r="AM17" t="s">
        <v>1277</v>
      </c>
      <c r="AN17" t="s">
        <v>5898</v>
      </c>
      <c r="AO17" s="2" t="s">
        <v>262</v>
      </c>
      <c r="AP17" t="s">
        <v>6633</v>
      </c>
      <c r="AQ17" s="2" t="s">
        <v>6151</v>
      </c>
      <c r="AR17" t="s">
        <v>6139</v>
      </c>
      <c r="AS17" t="s">
        <v>6634</v>
      </c>
      <c r="AT17" t="s">
        <v>1157</v>
      </c>
      <c r="AU17" t="s">
        <v>1241</v>
      </c>
      <c r="AV17" s="2" t="s">
        <v>2898</v>
      </c>
      <c r="AW17" t="s">
        <v>6343</v>
      </c>
      <c r="AX17" t="s">
        <v>6635</v>
      </c>
      <c r="AY17" s="2" t="s">
        <v>1340</v>
      </c>
      <c r="AZ17" t="s">
        <v>4258</v>
      </c>
      <c r="BA17" t="s">
        <v>5642</v>
      </c>
      <c r="BB17" t="s">
        <v>2355</v>
      </c>
      <c r="BC17" t="s">
        <v>902</v>
      </c>
      <c r="BD17" t="s">
        <v>996</v>
      </c>
      <c r="BE17" t="s">
        <v>644</v>
      </c>
      <c r="BF17" t="s">
        <v>781</v>
      </c>
      <c r="BG17" t="s">
        <v>5311</v>
      </c>
      <c r="BH17" t="s">
        <v>2685</v>
      </c>
      <c r="BI17" s="2" t="s">
        <v>1240</v>
      </c>
      <c r="BJ17" t="s">
        <v>4242</v>
      </c>
      <c r="BK17" t="s">
        <v>4318</v>
      </c>
      <c r="BL17" s="2" t="s">
        <v>6636</v>
      </c>
      <c r="BM17" t="s">
        <v>6637</v>
      </c>
      <c r="BN17" t="s">
        <v>4467</v>
      </c>
      <c r="BO17" s="2" t="s">
        <v>745</v>
      </c>
      <c r="BP17" t="s">
        <v>2260</v>
      </c>
      <c r="BQ17" t="s">
        <v>6638</v>
      </c>
      <c r="BR17" s="2" t="s">
        <v>6639</v>
      </c>
      <c r="BS17" t="s">
        <v>6640</v>
      </c>
      <c r="BT17" t="s">
        <v>6641</v>
      </c>
      <c r="BU17" s="2" t="s">
        <v>6642</v>
      </c>
      <c r="BV17" t="s">
        <v>352</v>
      </c>
      <c r="BW17" t="s">
        <v>6553</v>
      </c>
      <c r="BX17" s="2" t="s">
        <v>352</v>
      </c>
    </row>
    <row r="18" spans="1:76" x14ac:dyDescent="0.3">
      <c r="A18" s="5" t="s">
        <v>102</v>
      </c>
      <c r="B18" s="2" t="s">
        <v>3095</v>
      </c>
      <c r="C18" t="s">
        <v>1972</v>
      </c>
      <c r="D18" s="2" t="s">
        <v>1811</v>
      </c>
      <c r="E18" t="s">
        <v>4567</v>
      </c>
      <c r="F18" t="s">
        <v>4566</v>
      </c>
      <c r="G18" t="s">
        <v>3189</v>
      </c>
      <c r="H18" t="s">
        <v>6643</v>
      </c>
      <c r="I18" t="s">
        <v>6644</v>
      </c>
      <c r="J18" t="s">
        <v>5928</v>
      </c>
      <c r="K18" s="2" t="s">
        <v>4561</v>
      </c>
      <c r="L18" t="s">
        <v>3804</v>
      </c>
      <c r="M18" t="s">
        <v>4511</v>
      </c>
      <c r="N18" t="s">
        <v>3826</v>
      </c>
      <c r="O18" s="2" t="s">
        <v>2998</v>
      </c>
      <c r="P18" t="s">
        <v>5573</v>
      </c>
      <c r="Q18" t="s">
        <v>6211</v>
      </c>
      <c r="R18" s="2" t="s">
        <v>6645</v>
      </c>
      <c r="S18" t="s">
        <v>4426</v>
      </c>
      <c r="T18" t="s">
        <v>6646</v>
      </c>
      <c r="U18" t="s">
        <v>6645</v>
      </c>
      <c r="V18" t="s">
        <v>5281</v>
      </c>
      <c r="W18" t="s">
        <v>3843</v>
      </c>
      <c r="X18" t="s">
        <v>6647</v>
      </c>
      <c r="Y18" s="2" t="s">
        <v>4303</v>
      </c>
      <c r="Z18" t="s">
        <v>6648</v>
      </c>
      <c r="AA18" t="s">
        <v>5778</v>
      </c>
      <c r="AB18" t="s">
        <v>2912</v>
      </c>
      <c r="AC18" t="s">
        <v>4169</v>
      </c>
      <c r="AD18" s="2" t="s">
        <v>454</v>
      </c>
      <c r="AE18" t="s">
        <v>6649</v>
      </c>
      <c r="AF18" t="s">
        <v>6650</v>
      </c>
      <c r="AG18" t="s">
        <v>5492</v>
      </c>
      <c r="AH18" t="s">
        <v>4450</v>
      </c>
      <c r="AI18" t="s">
        <v>6577</v>
      </c>
      <c r="AJ18" t="s">
        <v>6651</v>
      </c>
      <c r="AK18" t="s">
        <v>3847</v>
      </c>
      <c r="AL18" t="s">
        <v>6577</v>
      </c>
      <c r="AM18" t="s">
        <v>4450</v>
      </c>
      <c r="AN18" t="s">
        <v>437</v>
      </c>
      <c r="AO18" s="2" t="s">
        <v>3095</v>
      </c>
      <c r="AP18" t="s">
        <v>2743</v>
      </c>
      <c r="AQ18" s="2" t="s">
        <v>6652</v>
      </c>
      <c r="AR18" t="s">
        <v>4420</v>
      </c>
      <c r="AS18" t="s">
        <v>6653</v>
      </c>
      <c r="AT18" t="s">
        <v>2911</v>
      </c>
      <c r="AU18" t="s">
        <v>4128</v>
      </c>
      <c r="AV18" s="2" t="s">
        <v>6312</v>
      </c>
      <c r="AW18" t="s">
        <v>6654</v>
      </c>
      <c r="AX18" t="s">
        <v>3280</v>
      </c>
      <c r="AY18" s="2" t="s">
        <v>3140</v>
      </c>
      <c r="AZ18" t="s">
        <v>3125</v>
      </c>
      <c r="BA18" t="s">
        <v>4159</v>
      </c>
      <c r="BB18" t="s">
        <v>6225</v>
      </c>
      <c r="BC18" t="s">
        <v>4433</v>
      </c>
      <c r="BD18" t="s">
        <v>5045</v>
      </c>
      <c r="BE18" t="s">
        <v>4567</v>
      </c>
      <c r="BF18" t="s">
        <v>6655</v>
      </c>
      <c r="BG18" t="s">
        <v>6656</v>
      </c>
      <c r="BH18" t="s">
        <v>6417</v>
      </c>
      <c r="BI18" s="2" t="s">
        <v>1840</v>
      </c>
      <c r="BJ18" t="s">
        <v>6657</v>
      </c>
      <c r="BK18" t="s">
        <v>5520</v>
      </c>
      <c r="BL18" s="2" t="s">
        <v>6658</v>
      </c>
      <c r="BM18" t="s">
        <v>5615</v>
      </c>
      <c r="BN18" t="s">
        <v>5791</v>
      </c>
      <c r="BO18" s="2" t="s">
        <v>6659</v>
      </c>
      <c r="BP18" t="s">
        <v>6099</v>
      </c>
      <c r="BQ18" t="s">
        <v>3048</v>
      </c>
      <c r="BR18" s="2" t="s">
        <v>6660</v>
      </c>
      <c r="BS18" t="s">
        <v>4728</v>
      </c>
      <c r="BT18" t="s">
        <v>6661</v>
      </c>
      <c r="BU18" s="2" t="s">
        <v>6662</v>
      </c>
      <c r="BV18" t="s">
        <v>352</v>
      </c>
      <c r="BW18" t="s">
        <v>426</v>
      </c>
      <c r="BX18" s="2" t="s">
        <v>352</v>
      </c>
    </row>
    <row r="19" spans="1:76" x14ac:dyDescent="0.3">
      <c r="A19" s="5" t="s">
        <v>6663</v>
      </c>
      <c r="B19" s="2" t="s">
        <v>6664</v>
      </c>
      <c r="C19" t="s">
        <v>6665</v>
      </c>
      <c r="D19" s="2" t="s">
        <v>3207</v>
      </c>
      <c r="E19" t="s">
        <v>274</v>
      </c>
      <c r="F19" t="s">
        <v>1631</v>
      </c>
      <c r="G19" t="s">
        <v>4462</v>
      </c>
      <c r="H19" t="s">
        <v>5252</v>
      </c>
      <c r="I19" t="s">
        <v>1884</v>
      </c>
      <c r="J19" t="s">
        <v>1500</v>
      </c>
      <c r="K19" s="2" t="s">
        <v>5406</v>
      </c>
      <c r="L19" t="s">
        <v>4459</v>
      </c>
      <c r="M19" t="s">
        <v>6666</v>
      </c>
      <c r="N19" t="s">
        <v>732</v>
      </c>
      <c r="O19" s="2" t="s">
        <v>5727</v>
      </c>
      <c r="P19" t="s">
        <v>6634</v>
      </c>
      <c r="Q19" t="s">
        <v>6667</v>
      </c>
      <c r="R19" s="2" t="s">
        <v>2477</v>
      </c>
      <c r="S19" t="s">
        <v>2420</v>
      </c>
      <c r="T19" t="s">
        <v>3687</v>
      </c>
      <c r="U19" t="s">
        <v>487</v>
      </c>
      <c r="V19" t="s">
        <v>796</v>
      </c>
      <c r="W19" t="s">
        <v>1048</v>
      </c>
      <c r="X19" t="s">
        <v>4014</v>
      </c>
      <c r="Y19" s="2" t="s">
        <v>1724</v>
      </c>
      <c r="Z19" t="s">
        <v>1048</v>
      </c>
      <c r="AA19" t="s">
        <v>781</v>
      </c>
      <c r="AB19" t="s">
        <v>1057</v>
      </c>
      <c r="AC19" t="s">
        <v>506</v>
      </c>
      <c r="AD19" s="2" t="s">
        <v>6668</v>
      </c>
      <c r="AE19" t="s">
        <v>2656</v>
      </c>
      <c r="AF19" t="s">
        <v>1334</v>
      </c>
      <c r="AG19" t="s">
        <v>1340</v>
      </c>
      <c r="AH19" t="s">
        <v>894</v>
      </c>
      <c r="AI19" t="s">
        <v>1881</v>
      </c>
      <c r="AJ19" t="s">
        <v>2139</v>
      </c>
      <c r="AK19" t="s">
        <v>4188</v>
      </c>
      <c r="AL19" t="s">
        <v>1997</v>
      </c>
      <c r="AM19" t="s">
        <v>190</v>
      </c>
      <c r="AN19" t="s">
        <v>715</v>
      </c>
      <c r="AO19" s="2" t="s">
        <v>1335</v>
      </c>
      <c r="AP19" t="s">
        <v>4915</v>
      </c>
      <c r="AQ19" s="2" t="s">
        <v>6669</v>
      </c>
      <c r="AR19" t="s">
        <v>6670</v>
      </c>
      <c r="AS19" t="s">
        <v>3679</v>
      </c>
      <c r="AT19" t="s">
        <v>505</v>
      </c>
      <c r="AU19" t="s">
        <v>1005</v>
      </c>
      <c r="AV19" s="2" t="s">
        <v>1157</v>
      </c>
      <c r="AW19" t="s">
        <v>3486</v>
      </c>
      <c r="AX19" t="s">
        <v>3229</v>
      </c>
      <c r="AY19" s="2" t="s">
        <v>2676</v>
      </c>
      <c r="AZ19" t="s">
        <v>4308</v>
      </c>
      <c r="BA19" t="s">
        <v>5013</v>
      </c>
      <c r="BB19" t="s">
        <v>505</v>
      </c>
      <c r="BC19" t="s">
        <v>1101</v>
      </c>
      <c r="BD19" t="s">
        <v>1053</v>
      </c>
      <c r="BE19" t="s">
        <v>192</v>
      </c>
      <c r="BF19" t="s">
        <v>924</v>
      </c>
      <c r="BG19" t="s">
        <v>3559</v>
      </c>
      <c r="BH19" t="s">
        <v>1993</v>
      </c>
      <c r="BI19" s="2" t="s">
        <v>4249</v>
      </c>
      <c r="BJ19" t="s">
        <v>6671</v>
      </c>
      <c r="BK19" t="s">
        <v>3777</v>
      </c>
      <c r="BL19" s="2" t="s">
        <v>638</v>
      </c>
      <c r="BM19" t="s">
        <v>1757</v>
      </c>
      <c r="BN19" t="s">
        <v>6672</v>
      </c>
      <c r="BO19" s="2" t="s">
        <v>6673</v>
      </c>
      <c r="BP19" t="s">
        <v>6674</v>
      </c>
      <c r="BQ19" t="s">
        <v>6675</v>
      </c>
      <c r="BR19" s="2" t="s">
        <v>3304</v>
      </c>
      <c r="BS19" t="s">
        <v>2099</v>
      </c>
      <c r="BT19" t="s">
        <v>5729</v>
      </c>
      <c r="BU19" s="2" t="s">
        <v>2128</v>
      </c>
      <c r="BV19" t="s">
        <v>352</v>
      </c>
      <c r="BW19" t="s">
        <v>352</v>
      </c>
      <c r="BX19" s="2" t="s">
        <v>6664</v>
      </c>
    </row>
    <row r="20" spans="1:76" x14ac:dyDescent="0.3">
      <c r="A20" s="5" t="s">
        <v>102</v>
      </c>
      <c r="B20" s="2" t="s">
        <v>5603</v>
      </c>
      <c r="C20" t="s">
        <v>1840</v>
      </c>
      <c r="D20" s="2" t="s">
        <v>4436</v>
      </c>
      <c r="E20" t="s">
        <v>4725</v>
      </c>
      <c r="F20" t="s">
        <v>1811</v>
      </c>
      <c r="G20" t="s">
        <v>4892</v>
      </c>
      <c r="H20" t="s">
        <v>5258</v>
      </c>
      <c r="I20" t="s">
        <v>6676</v>
      </c>
      <c r="J20" t="s">
        <v>3234</v>
      </c>
      <c r="K20" s="2" t="s">
        <v>6677</v>
      </c>
      <c r="L20" t="s">
        <v>6677</v>
      </c>
      <c r="M20" t="s">
        <v>6678</v>
      </c>
      <c r="N20" t="s">
        <v>3827</v>
      </c>
      <c r="O20" s="2" t="s">
        <v>3254</v>
      </c>
      <c r="P20" t="s">
        <v>5517</v>
      </c>
      <c r="Q20" t="s">
        <v>6679</v>
      </c>
      <c r="R20" s="2" t="s">
        <v>6680</v>
      </c>
      <c r="S20" t="s">
        <v>5042</v>
      </c>
      <c r="T20" t="s">
        <v>2934</v>
      </c>
      <c r="U20" t="s">
        <v>2534</v>
      </c>
      <c r="V20" t="s">
        <v>3993</v>
      </c>
      <c r="W20" t="s">
        <v>5530</v>
      </c>
      <c r="X20" t="s">
        <v>6681</v>
      </c>
      <c r="Y20" s="2" t="s">
        <v>4165</v>
      </c>
      <c r="Z20" t="s">
        <v>5611</v>
      </c>
      <c r="AA20" t="s">
        <v>6682</v>
      </c>
      <c r="AB20" t="s">
        <v>5743</v>
      </c>
      <c r="AC20" t="s">
        <v>6683</v>
      </c>
      <c r="AD20" s="2" t="s">
        <v>6684</v>
      </c>
      <c r="AE20" t="s">
        <v>6685</v>
      </c>
      <c r="AF20" t="s">
        <v>3646</v>
      </c>
      <c r="AG20" t="s">
        <v>6097</v>
      </c>
      <c r="AH20" t="s">
        <v>6686</v>
      </c>
      <c r="AI20" t="s">
        <v>5277</v>
      </c>
      <c r="AJ20" t="s">
        <v>2743</v>
      </c>
      <c r="AK20" t="s">
        <v>4890</v>
      </c>
      <c r="AL20" t="s">
        <v>5258</v>
      </c>
      <c r="AM20" t="s">
        <v>4264</v>
      </c>
      <c r="AN20" t="s">
        <v>6653</v>
      </c>
      <c r="AO20" s="2" t="s">
        <v>6687</v>
      </c>
      <c r="AP20" t="s">
        <v>6688</v>
      </c>
      <c r="AQ20" s="2" t="s">
        <v>5925</v>
      </c>
      <c r="AR20" t="s">
        <v>6689</v>
      </c>
      <c r="AS20" t="s">
        <v>4434</v>
      </c>
      <c r="AT20" t="s">
        <v>3871</v>
      </c>
      <c r="AU20" t="s">
        <v>3012</v>
      </c>
      <c r="AV20" s="2" t="s">
        <v>4142</v>
      </c>
      <c r="AW20" t="s">
        <v>4667</v>
      </c>
      <c r="AX20" t="s">
        <v>4449</v>
      </c>
      <c r="AY20" s="2" t="s">
        <v>6690</v>
      </c>
      <c r="AZ20" t="s">
        <v>5789</v>
      </c>
      <c r="BA20" t="s">
        <v>5049</v>
      </c>
      <c r="BB20" t="s">
        <v>4216</v>
      </c>
      <c r="BC20" t="s">
        <v>2001</v>
      </c>
      <c r="BD20" t="s">
        <v>4415</v>
      </c>
      <c r="BE20" t="s">
        <v>5756</v>
      </c>
      <c r="BF20" t="s">
        <v>3810</v>
      </c>
      <c r="BG20" t="s">
        <v>5778</v>
      </c>
      <c r="BH20" t="s">
        <v>6649</v>
      </c>
      <c r="BI20" s="2" t="s">
        <v>4745</v>
      </c>
      <c r="BJ20" t="s">
        <v>3869</v>
      </c>
      <c r="BK20" t="s">
        <v>6691</v>
      </c>
      <c r="BL20" s="2" t="s">
        <v>6692</v>
      </c>
      <c r="BM20" t="s">
        <v>4504</v>
      </c>
      <c r="BN20" t="s">
        <v>6693</v>
      </c>
      <c r="BO20" s="2" t="s">
        <v>6694</v>
      </c>
      <c r="BP20" t="s">
        <v>4301</v>
      </c>
      <c r="BQ20" t="s">
        <v>575</v>
      </c>
      <c r="BR20" s="2" t="s">
        <v>4297</v>
      </c>
      <c r="BS20" t="s">
        <v>5554</v>
      </c>
      <c r="BT20" t="s">
        <v>2828</v>
      </c>
      <c r="BU20" s="2" t="s">
        <v>3543</v>
      </c>
      <c r="BV20" t="s">
        <v>352</v>
      </c>
      <c r="BW20" t="s">
        <v>352</v>
      </c>
      <c r="BX20" s="2" t="s">
        <v>6695</v>
      </c>
    </row>
    <row r="21" spans="1:76" x14ac:dyDescent="0.3">
      <c r="A21" s="5" t="s">
        <v>6696</v>
      </c>
      <c r="B21" s="2" t="s">
        <v>6697</v>
      </c>
      <c r="C21" t="s">
        <v>3773</v>
      </c>
      <c r="D21" s="2" t="s">
        <v>6698</v>
      </c>
      <c r="E21" t="s">
        <v>1515</v>
      </c>
      <c r="F21" t="s">
        <v>199</v>
      </c>
      <c r="G21" t="s">
        <v>2251</v>
      </c>
      <c r="H21" t="s">
        <v>1146</v>
      </c>
      <c r="I21" t="s">
        <v>1876</v>
      </c>
      <c r="J21" t="s">
        <v>1507</v>
      </c>
      <c r="K21" s="2" t="s">
        <v>2077</v>
      </c>
      <c r="L21" t="s">
        <v>4399</v>
      </c>
      <c r="M21" t="s">
        <v>5546</v>
      </c>
      <c r="N21" t="s">
        <v>2433</v>
      </c>
      <c r="O21" s="2" t="s">
        <v>2694</v>
      </c>
      <c r="P21" t="s">
        <v>1506</v>
      </c>
      <c r="Q21" t="s">
        <v>2485</v>
      </c>
      <c r="R21" s="2" t="s">
        <v>3304</v>
      </c>
      <c r="S21" t="s">
        <v>2672</v>
      </c>
      <c r="T21" t="s">
        <v>1346</v>
      </c>
      <c r="U21" t="s">
        <v>1282</v>
      </c>
      <c r="V21" t="s">
        <v>716</v>
      </c>
      <c r="W21" t="s">
        <v>921</v>
      </c>
      <c r="X21" t="s">
        <v>3575</v>
      </c>
      <c r="Y21" s="2" t="s">
        <v>4109</v>
      </c>
      <c r="Z21" t="s">
        <v>1057</v>
      </c>
      <c r="AA21" t="s">
        <v>901</v>
      </c>
      <c r="AB21" t="s">
        <v>800</v>
      </c>
      <c r="AC21" t="s">
        <v>908</v>
      </c>
      <c r="AD21" s="2" t="s">
        <v>6076</v>
      </c>
      <c r="AE21" t="s">
        <v>2139</v>
      </c>
      <c r="AF21" t="s">
        <v>2470</v>
      </c>
      <c r="AG21" t="s">
        <v>2077</v>
      </c>
      <c r="AH21" t="s">
        <v>1096</v>
      </c>
      <c r="AI21" t="s">
        <v>1517</v>
      </c>
      <c r="AJ21" t="s">
        <v>1157</v>
      </c>
      <c r="AK21" t="s">
        <v>3308</v>
      </c>
      <c r="AL21" t="s">
        <v>1175</v>
      </c>
      <c r="AM21" t="s">
        <v>1394</v>
      </c>
      <c r="AN21" t="s">
        <v>2658</v>
      </c>
      <c r="AO21" s="2" t="s">
        <v>1170</v>
      </c>
      <c r="AP21" t="s">
        <v>1469</v>
      </c>
      <c r="AQ21" s="2" t="s">
        <v>295</v>
      </c>
      <c r="AR21" t="s">
        <v>1716</v>
      </c>
      <c r="AS21" t="s">
        <v>1658</v>
      </c>
      <c r="AT21" t="s">
        <v>1097</v>
      </c>
      <c r="AU21" t="s">
        <v>924</v>
      </c>
      <c r="AV21" s="2" t="s">
        <v>1168</v>
      </c>
      <c r="AW21" t="s">
        <v>4111</v>
      </c>
      <c r="AX21" t="s">
        <v>493</v>
      </c>
      <c r="AY21" s="2" t="s">
        <v>1412</v>
      </c>
      <c r="AZ21" t="s">
        <v>6699</v>
      </c>
      <c r="BA21" t="s">
        <v>4924</v>
      </c>
      <c r="BB21" t="s">
        <v>1106</v>
      </c>
      <c r="BC21" t="s">
        <v>1101</v>
      </c>
      <c r="BD21" t="s">
        <v>1331</v>
      </c>
      <c r="BE21" t="s">
        <v>898</v>
      </c>
      <c r="BF21" t="s">
        <v>923</v>
      </c>
      <c r="BG21" t="s">
        <v>4109</v>
      </c>
      <c r="BH21" t="s">
        <v>363</v>
      </c>
      <c r="BI21" s="2" t="s">
        <v>1005</v>
      </c>
      <c r="BJ21" t="s">
        <v>2140</v>
      </c>
      <c r="BK21" t="s">
        <v>3667</v>
      </c>
      <c r="BL21" s="2" t="s">
        <v>2350</v>
      </c>
      <c r="BM21" t="s">
        <v>1772</v>
      </c>
      <c r="BN21" t="s">
        <v>6338</v>
      </c>
      <c r="BO21" s="2" t="s">
        <v>493</v>
      </c>
      <c r="BP21" t="s">
        <v>4329</v>
      </c>
      <c r="BQ21" t="s">
        <v>718</v>
      </c>
      <c r="BR21" s="2" t="s">
        <v>1402</v>
      </c>
      <c r="BS21" t="s">
        <v>3200</v>
      </c>
      <c r="BT21" t="s">
        <v>6700</v>
      </c>
      <c r="BU21" s="2" t="s">
        <v>6701</v>
      </c>
      <c r="BV21" t="s">
        <v>352</v>
      </c>
      <c r="BW21" t="s">
        <v>352</v>
      </c>
      <c r="BX21" s="2" t="s">
        <v>6697</v>
      </c>
    </row>
    <row r="22" spans="1:76" x14ac:dyDescent="0.3">
      <c r="A22" s="5" t="s">
        <v>102</v>
      </c>
      <c r="B22" s="2" t="s">
        <v>3828</v>
      </c>
      <c r="C22" t="s">
        <v>3056</v>
      </c>
      <c r="D22" s="2" t="s">
        <v>4747</v>
      </c>
      <c r="E22" t="s">
        <v>6702</v>
      </c>
      <c r="F22" t="s">
        <v>6703</v>
      </c>
      <c r="G22" t="s">
        <v>6082</v>
      </c>
      <c r="H22" t="s">
        <v>3854</v>
      </c>
      <c r="I22" t="s">
        <v>6704</v>
      </c>
      <c r="J22" t="s">
        <v>3960</v>
      </c>
      <c r="K22" s="2" t="s">
        <v>2996</v>
      </c>
      <c r="L22" t="s">
        <v>5496</v>
      </c>
      <c r="M22" t="s">
        <v>6705</v>
      </c>
      <c r="N22" t="s">
        <v>6450</v>
      </c>
      <c r="O22" s="2" t="s">
        <v>3836</v>
      </c>
      <c r="P22" t="s">
        <v>6446</v>
      </c>
      <c r="Q22" t="s">
        <v>6315</v>
      </c>
      <c r="R22" s="2" t="s">
        <v>3978</v>
      </c>
      <c r="S22" t="s">
        <v>6706</v>
      </c>
      <c r="T22" t="s">
        <v>3990</v>
      </c>
      <c r="U22" t="s">
        <v>4737</v>
      </c>
      <c r="V22" t="s">
        <v>2770</v>
      </c>
      <c r="W22" t="s">
        <v>5581</v>
      </c>
      <c r="X22" t="s">
        <v>6281</v>
      </c>
      <c r="Y22" s="2" t="s">
        <v>5377</v>
      </c>
      <c r="Z22" t="s">
        <v>2389</v>
      </c>
      <c r="AA22" t="s">
        <v>1418</v>
      </c>
      <c r="AB22" t="s">
        <v>824</v>
      </c>
      <c r="AC22" t="s">
        <v>3021</v>
      </c>
      <c r="AD22" s="2" t="s">
        <v>5805</v>
      </c>
      <c r="AE22" t="s">
        <v>6707</v>
      </c>
      <c r="AF22" t="s">
        <v>6708</v>
      </c>
      <c r="AG22" t="s">
        <v>6122</v>
      </c>
      <c r="AH22" t="s">
        <v>6709</v>
      </c>
      <c r="AI22" t="s">
        <v>5261</v>
      </c>
      <c r="AJ22" t="s">
        <v>4212</v>
      </c>
      <c r="AK22" t="s">
        <v>5568</v>
      </c>
      <c r="AL22" t="s">
        <v>5614</v>
      </c>
      <c r="AM22" t="s">
        <v>6647</v>
      </c>
      <c r="AN22" t="s">
        <v>6710</v>
      </c>
      <c r="AO22" s="2" t="s">
        <v>6711</v>
      </c>
      <c r="AP22" t="s">
        <v>3944</v>
      </c>
      <c r="AQ22" s="2" t="s">
        <v>1449</v>
      </c>
      <c r="AR22" t="s">
        <v>5567</v>
      </c>
      <c r="AS22" t="s">
        <v>3868</v>
      </c>
      <c r="AT22" t="s">
        <v>6286</v>
      </c>
      <c r="AU22" t="s">
        <v>4210</v>
      </c>
      <c r="AV22" s="2" t="s">
        <v>6712</v>
      </c>
      <c r="AW22" t="s">
        <v>3969</v>
      </c>
      <c r="AX22" t="s">
        <v>2356</v>
      </c>
      <c r="AY22" s="2" t="s">
        <v>2015</v>
      </c>
      <c r="AZ22" t="s">
        <v>445</v>
      </c>
      <c r="BA22" t="s">
        <v>3652</v>
      </c>
      <c r="BB22" t="s">
        <v>3426</v>
      </c>
      <c r="BC22" t="s">
        <v>2799</v>
      </c>
      <c r="BD22" t="s">
        <v>5696</v>
      </c>
      <c r="BE22" t="s">
        <v>2957</v>
      </c>
      <c r="BF22" t="s">
        <v>5559</v>
      </c>
      <c r="BG22" t="s">
        <v>6713</v>
      </c>
      <c r="BH22" t="s">
        <v>3717</v>
      </c>
      <c r="BI22" s="2" t="s">
        <v>5586</v>
      </c>
      <c r="BJ22" t="s">
        <v>4793</v>
      </c>
      <c r="BK22" t="s">
        <v>6714</v>
      </c>
      <c r="BL22" s="2" t="s">
        <v>4724</v>
      </c>
      <c r="BM22" t="s">
        <v>1197</v>
      </c>
      <c r="BN22" t="s">
        <v>2211</v>
      </c>
      <c r="BO22" s="2" t="s">
        <v>6715</v>
      </c>
      <c r="BP22" t="s">
        <v>4782</v>
      </c>
      <c r="BQ22" t="s">
        <v>6407</v>
      </c>
      <c r="BR22" s="2" t="s">
        <v>2977</v>
      </c>
      <c r="BS22" t="s">
        <v>6716</v>
      </c>
      <c r="BT22" t="s">
        <v>4165</v>
      </c>
      <c r="BU22" s="2" t="s">
        <v>1592</v>
      </c>
      <c r="BV22" t="s">
        <v>352</v>
      </c>
      <c r="BW22" t="s">
        <v>352</v>
      </c>
      <c r="BX22" s="2" t="s">
        <v>6717</v>
      </c>
    </row>
    <row r="23" spans="1:76" x14ac:dyDescent="0.3">
      <c r="A23" s="5" t="s">
        <v>3855</v>
      </c>
      <c r="B23" s="2" t="s">
        <v>5822</v>
      </c>
      <c r="C23" t="s">
        <v>2492</v>
      </c>
      <c r="D23" s="2" t="s">
        <v>1001</v>
      </c>
      <c r="E23" t="s">
        <v>1104</v>
      </c>
      <c r="F23" t="s">
        <v>356</v>
      </c>
      <c r="G23" t="s">
        <v>2898</v>
      </c>
      <c r="H23" t="s">
        <v>803</v>
      </c>
      <c r="I23" t="s">
        <v>789</v>
      </c>
      <c r="J23" t="s">
        <v>810</v>
      </c>
      <c r="K23" s="2" t="s">
        <v>904</v>
      </c>
      <c r="L23" t="s">
        <v>1519</v>
      </c>
      <c r="M23" t="s">
        <v>1096</v>
      </c>
      <c r="N23" t="s">
        <v>779</v>
      </c>
      <c r="O23" s="2" t="s">
        <v>1048</v>
      </c>
      <c r="P23" t="s">
        <v>5408</v>
      </c>
      <c r="Q23" t="s">
        <v>1244</v>
      </c>
      <c r="R23" s="2" t="s">
        <v>788</v>
      </c>
      <c r="S23" t="s">
        <v>2986</v>
      </c>
      <c r="T23" t="s">
        <v>793</v>
      </c>
      <c r="U23" t="s">
        <v>806</v>
      </c>
      <c r="V23" t="s">
        <v>1100</v>
      </c>
      <c r="W23" t="s">
        <v>923</v>
      </c>
      <c r="X23" t="s">
        <v>1060</v>
      </c>
      <c r="Y23" s="2" t="s">
        <v>808</v>
      </c>
      <c r="Z23" t="s">
        <v>901</v>
      </c>
      <c r="AA23" t="s">
        <v>907</v>
      </c>
      <c r="AB23" t="s">
        <v>911</v>
      </c>
      <c r="AC23" t="s">
        <v>917</v>
      </c>
      <c r="AD23" s="2" t="s">
        <v>1271</v>
      </c>
      <c r="AE23" t="s">
        <v>337</v>
      </c>
      <c r="AF23" t="s">
        <v>1050</v>
      </c>
      <c r="AG23" t="s">
        <v>779</v>
      </c>
      <c r="AH23" t="s">
        <v>1158</v>
      </c>
      <c r="AI23" t="s">
        <v>993</v>
      </c>
      <c r="AJ23" t="s">
        <v>779</v>
      </c>
      <c r="AK23" t="s">
        <v>1108</v>
      </c>
      <c r="AL23" t="s">
        <v>791</v>
      </c>
      <c r="AM23" t="s">
        <v>781</v>
      </c>
      <c r="AN23" t="s">
        <v>1050</v>
      </c>
      <c r="AO23" s="2" t="s">
        <v>483</v>
      </c>
      <c r="AP23" t="s">
        <v>912</v>
      </c>
      <c r="AQ23" s="2" t="s">
        <v>1282</v>
      </c>
      <c r="AR23" t="s">
        <v>1054</v>
      </c>
      <c r="AS23" t="s">
        <v>1992</v>
      </c>
      <c r="AT23" t="s">
        <v>907</v>
      </c>
      <c r="AU23" t="s">
        <v>801</v>
      </c>
      <c r="AV23" s="2" t="s">
        <v>909</v>
      </c>
      <c r="AW23" t="s">
        <v>803</v>
      </c>
      <c r="AX23" t="s">
        <v>1277</v>
      </c>
      <c r="AY23" s="2" t="s">
        <v>4025</v>
      </c>
      <c r="AZ23" t="s">
        <v>927</v>
      </c>
      <c r="BA23" t="s">
        <v>505</v>
      </c>
      <c r="BB23" t="s">
        <v>908</v>
      </c>
      <c r="BC23" t="s">
        <v>1000</v>
      </c>
      <c r="BD23" t="s">
        <v>913</v>
      </c>
      <c r="BE23" t="s">
        <v>801</v>
      </c>
      <c r="BF23" t="s">
        <v>1008</v>
      </c>
      <c r="BG23" t="s">
        <v>1394</v>
      </c>
      <c r="BH23" t="s">
        <v>792</v>
      </c>
      <c r="BI23" s="2" t="s">
        <v>1006</v>
      </c>
      <c r="BJ23" t="s">
        <v>1242</v>
      </c>
      <c r="BK23" t="s">
        <v>897</v>
      </c>
      <c r="BL23" s="2" t="s">
        <v>337</v>
      </c>
      <c r="BM23" t="s">
        <v>1053</v>
      </c>
      <c r="BN23" t="s">
        <v>923</v>
      </c>
      <c r="BO23" s="2" t="s">
        <v>2471</v>
      </c>
      <c r="BP23" t="s">
        <v>998</v>
      </c>
      <c r="BQ23" t="s">
        <v>922</v>
      </c>
      <c r="BR23" s="2" t="s">
        <v>796</v>
      </c>
      <c r="BS23" t="s">
        <v>1105</v>
      </c>
      <c r="BT23" t="s">
        <v>907</v>
      </c>
      <c r="BU23" s="2" t="s">
        <v>780</v>
      </c>
      <c r="BV23" t="s">
        <v>352</v>
      </c>
      <c r="BW23" t="s">
        <v>352</v>
      </c>
      <c r="BX23" s="2" t="s">
        <v>352</v>
      </c>
    </row>
    <row r="24" spans="1:76" x14ac:dyDescent="0.3">
      <c r="A24" s="10" t="s">
        <v>102</v>
      </c>
      <c r="B24" s="9" t="s">
        <v>1321</v>
      </c>
      <c r="C24" s="11" t="s">
        <v>3443</v>
      </c>
      <c r="D24" s="9" t="s">
        <v>1115</v>
      </c>
      <c r="E24" s="11" t="s">
        <v>3020</v>
      </c>
      <c r="F24" s="11" t="s">
        <v>6718</v>
      </c>
      <c r="G24" s="11" t="s">
        <v>1387</v>
      </c>
      <c r="H24" s="11" t="s">
        <v>1180</v>
      </c>
      <c r="I24" s="11" t="s">
        <v>1144</v>
      </c>
      <c r="J24" s="11" t="s">
        <v>1079</v>
      </c>
      <c r="K24" s="9" t="s">
        <v>938</v>
      </c>
      <c r="L24" s="11" t="s">
        <v>1355</v>
      </c>
      <c r="M24" s="11" t="s">
        <v>2870</v>
      </c>
      <c r="N24" s="11" t="s">
        <v>6719</v>
      </c>
      <c r="O24" s="9" t="s">
        <v>870</v>
      </c>
      <c r="P24" s="11" t="s">
        <v>1443</v>
      </c>
      <c r="Q24" s="11" t="s">
        <v>1298</v>
      </c>
      <c r="R24" s="9" t="s">
        <v>1267</v>
      </c>
      <c r="S24" s="11" t="s">
        <v>2870</v>
      </c>
      <c r="T24" s="11" t="s">
        <v>1354</v>
      </c>
      <c r="U24" s="11" t="s">
        <v>6720</v>
      </c>
      <c r="V24" s="11" t="s">
        <v>3029</v>
      </c>
      <c r="W24" s="11" t="s">
        <v>1959</v>
      </c>
      <c r="X24" s="11" t="s">
        <v>986</v>
      </c>
      <c r="Y24" s="9" t="s">
        <v>1422</v>
      </c>
      <c r="Z24" s="11" t="s">
        <v>1298</v>
      </c>
      <c r="AA24" s="11" t="s">
        <v>1203</v>
      </c>
      <c r="AB24" s="11" t="s">
        <v>6721</v>
      </c>
      <c r="AC24" s="11" t="s">
        <v>6722</v>
      </c>
      <c r="AD24" s="9" t="s">
        <v>1293</v>
      </c>
      <c r="AE24" s="11" t="s">
        <v>2886</v>
      </c>
      <c r="AF24" s="11" t="s">
        <v>1216</v>
      </c>
      <c r="AG24" s="11" t="s">
        <v>1116</v>
      </c>
      <c r="AH24" s="11" t="s">
        <v>3432</v>
      </c>
      <c r="AI24" s="11" t="s">
        <v>6723</v>
      </c>
      <c r="AJ24" s="11" t="s">
        <v>1383</v>
      </c>
      <c r="AK24" s="11" t="s">
        <v>1188</v>
      </c>
      <c r="AL24" s="11" t="s">
        <v>1259</v>
      </c>
      <c r="AM24" s="11" t="s">
        <v>1420</v>
      </c>
      <c r="AN24" s="11" t="s">
        <v>1313</v>
      </c>
      <c r="AO24" s="9" t="s">
        <v>2867</v>
      </c>
      <c r="AP24" s="11" t="s">
        <v>1256</v>
      </c>
      <c r="AQ24" s="9" t="s">
        <v>1266</v>
      </c>
      <c r="AR24" s="11" t="s">
        <v>946</v>
      </c>
      <c r="AS24" s="11" t="s">
        <v>6720</v>
      </c>
      <c r="AT24" s="11" t="s">
        <v>1090</v>
      </c>
      <c r="AU24" s="11" t="s">
        <v>867</v>
      </c>
      <c r="AV24" s="9" t="s">
        <v>1311</v>
      </c>
      <c r="AW24" s="11" t="s">
        <v>1083</v>
      </c>
      <c r="AX24" s="11" t="s">
        <v>1075</v>
      </c>
      <c r="AY24" s="9" t="s">
        <v>2019</v>
      </c>
      <c r="AZ24" s="11" t="s">
        <v>6724</v>
      </c>
      <c r="BA24" s="11" t="s">
        <v>6725</v>
      </c>
      <c r="BB24" s="11" t="s">
        <v>951</v>
      </c>
      <c r="BC24" s="11" t="s">
        <v>1141</v>
      </c>
      <c r="BD24" s="11" t="s">
        <v>972</v>
      </c>
      <c r="BE24" s="11" t="s">
        <v>1078</v>
      </c>
      <c r="BF24" s="11" t="s">
        <v>1078</v>
      </c>
      <c r="BG24" s="11" t="s">
        <v>1386</v>
      </c>
      <c r="BH24" s="11" t="s">
        <v>4292</v>
      </c>
      <c r="BI24" s="9" t="s">
        <v>5296</v>
      </c>
      <c r="BJ24" s="11" t="s">
        <v>948</v>
      </c>
      <c r="BK24" s="11" t="s">
        <v>971</v>
      </c>
      <c r="BL24" s="9" t="s">
        <v>1137</v>
      </c>
      <c r="BM24" s="11" t="s">
        <v>1078</v>
      </c>
      <c r="BN24" s="11" t="s">
        <v>1067</v>
      </c>
      <c r="BO24" s="9" t="s">
        <v>1125</v>
      </c>
      <c r="BP24" s="11" t="s">
        <v>929</v>
      </c>
      <c r="BQ24" s="11" t="s">
        <v>975</v>
      </c>
      <c r="BR24" s="9" t="s">
        <v>1075</v>
      </c>
      <c r="BS24" s="11" t="s">
        <v>979</v>
      </c>
      <c r="BT24" s="11" t="s">
        <v>1130</v>
      </c>
      <c r="BU24" s="9" t="s">
        <v>1250</v>
      </c>
      <c r="BV24" s="11" t="s">
        <v>352</v>
      </c>
      <c r="BW24" s="11" t="s">
        <v>352</v>
      </c>
      <c r="BX24" s="9" t="s">
        <v>352</v>
      </c>
    </row>
    <row r="25" spans="1:76" x14ac:dyDescent="0.3">
      <c r="A25" s="5" t="s">
        <v>600</v>
      </c>
      <c r="B25" s="2" t="s">
        <v>6511</v>
      </c>
      <c r="C25" t="s">
        <v>6512</v>
      </c>
      <c r="D25" s="2" t="s">
        <v>6513</v>
      </c>
      <c r="E25" t="s">
        <v>2436</v>
      </c>
      <c r="F25" t="s">
        <v>6514</v>
      </c>
      <c r="G25" t="s">
        <v>6515</v>
      </c>
      <c r="H25" t="s">
        <v>6516</v>
      </c>
      <c r="I25" t="s">
        <v>6517</v>
      </c>
      <c r="J25" t="s">
        <v>6518</v>
      </c>
      <c r="K25" s="2" t="s">
        <v>2160</v>
      </c>
      <c r="L25" t="s">
        <v>6519</v>
      </c>
      <c r="M25" t="s">
        <v>6520</v>
      </c>
      <c r="N25" t="s">
        <v>6521</v>
      </c>
      <c r="O25" s="2" t="s">
        <v>6522</v>
      </c>
      <c r="P25" t="s">
        <v>6523</v>
      </c>
      <c r="Q25" t="s">
        <v>6524</v>
      </c>
      <c r="R25" s="2" t="s">
        <v>729</v>
      </c>
      <c r="S25" t="s">
        <v>6525</v>
      </c>
      <c r="T25" t="s">
        <v>6526</v>
      </c>
      <c r="U25" t="s">
        <v>4933</v>
      </c>
      <c r="V25" t="s">
        <v>467</v>
      </c>
      <c r="W25" t="s">
        <v>5311</v>
      </c>
      <c r="X25" t="s">
        <v>6527</v>
      </c>
      <c r="Y25" s="2" t="s">
        <v>6528</v>
      </c>
      <c r="Z25" t="s">
        <v>168</v>
      </c>
      <c r="AA25" t="s">
        <v>4322</v>
      </c>
      <c r="AB25" t="s">
        <v>815</v>
      </c>
      <c r="AC25" t="s">
        <v>716</v>
      </c>
      <c r="AD25" s="2" t="s">
        <v>6529</v>
      </c>
      <c r="AE25" t="s">
        <v>718</v>
      </c>
      <c r="AF25" t="s">
        <v>277</v>
      </c>
      <c r="AG25" t="s">
        <v>719</v>
      </c>
      <c r="AH25" t="s">
        <v>720</v>
      </c>
      <c r="AI25" t="s">
        <v>721</v>
      </c>
      <c r="AJ25" t="s">
        <v>723</v>
      </c>
      <c r="AK25" t="s">
        <v>724</v>
      </c>
      <c r="AL25" t="s">
        <v>725</v>
      </c>
      <c r="AM25" t="s">
        <v>726</v>
      </c>
      <c r="AN25" t="s">
        <v>727</v>
      </c>
      <c r="AO25" s="2" t="s">
        <v>728</v>
      </c>
      <c r="AP25" t="s">
        <v>6530</v>
      </c>
      <c r="AQ25" s="2" t="s">
        <v>6531</v>
      </c>
      <c r="AR25" t="s">
        <v>6532</v>
      </c>
      <c r="AS25" t="s">
        <v>6533</v>
      </c>
      <c r="AT25" t="s">
        <v>731</v>
      </c>
      <c r="AU25" t="s">
        <v>732</v>
      </c>
      <c r="AV25" s="2" t="s">
        <v>4821</v>
      </c>
      <c r="AW25" t="s">
        <v>6534</v>
      </c>
      <c r="AX25" t="s">
        <v>6535</v>
      </c>
      <c r="AY25" s="2" t="s">
        <v>6536</v>
      </c>
      <c r="AZ25" t="s">
        <v>6537</v>
      </c>
      <c r="BA25" t="s">
        <v>738</v>
      </c>
      <c r="BB25" t="s">
        <v>739</v>
      </c>
      <c r="BC25" t="s">
        <v>740</v>
      </c>
      <c r="BD25" t="s">
        <v>741</v>
      </c>
      <c r="BE25" t="s">
        <v>742</v>
      </c>
      <c r="BF25" t="s">
        <v>3398</v>
      </c>
      <c r="BG25" t="s">
        <v>6538</v>
      </c>
      <c r="BH25" t="s">
        <v>6539</v>
      </c>
      <c r="BI25" s="2" t="s">
        <v>746</v>
      </c>
      <c r="BJ25" t="s">
        <v>6540</v>
      </c>
      <c r="BK25" t="s">
        <v>6541</v>
      </c>
      <c r="BL25" s="2" t="s">
        <v>6542</v>
      </c>
      <c r="BM25" t="s">
        <v>6543</v>
      </c>
      <c r="BN25" t="s">
        <v>6544</v>
      </c>
      <c r="BO25" s="2" t="s">
        <v>6545</v>
      </c>
      <c r="BP25" t="s">
        <v>6546</v>
      </c>
      <c r="BQ25" t="s">
        <v>6547</v>
      </c>
      <c r="BR25" s="2" t="s">
        <v>6548</v>
      </c>
      <c r="BS25" t="s">
        <v>6549</v>
      </c>
      <c r="BT25" t="s">
        <v>6550</v>
      </c>
      <c r="BU25" s="2" t="s">
        <v>6551</v>
      </c>
      <c r="BV25" t="s">
        <v>6552</v>
      </c>
      <c r="BW25" t="s">
        <v>6553</v>
      </c>
      <c r="BX25" s="2" t="s">
        <v>6554</v>
      </c>
    </row>
    <row r="26" spans="1:76" x14ac:dyDescent="0.3">
      <c r="A26" s="10" t="s">
        <v>102</v>
      </c>
      <c r="B26" s="9" t="s">
        <v>426</v>
      </c>
      <c r="C26" s="11" t="s">
        <v>426</v>
      </c>
      <c r="D26" s="9" t="s">
        <v>426</v>
      </c>
      <c r="E26" s="11" t="s">
        <v>426</v>
      </c>
      <c r="F26" s="11" t="s">
        <v>426</v>
      </c>
      <c r="G26" s="11" t="s">
        <v>426</v>
      </c>
      <c r="H26" s="11" t="s">
        <v>426</v>
      </c>
      <c r="I26" s="11" t="s">
        <v>426</v>
      </c>
      <c r="J26" s="11" t="s">
        <v>426</v>
      </c>
      <c r="K26" s="9" t="s">
        <v>426</v>
      </c>
      <c r="L26" s="11" t="s">
        <v>426</v>
      </c>
      <c r="M26" s="11" t="s">
        <v>426</v>
      </c>
      <c r="N26" s="11" t="s">
        <v>426</v>
      </c>
      <c r="O26" s="9" t="s">
        <v>426</v>
      </c>
      <c r="P26" s="11" t="s">
        <v>426</v>
      </c>
      <c r="Q26" s="11" t="s">
        <v>426</v>
      </c>
      <c r="R26" s="9" t="s">
        <v>426</v>
      </c>
      <c r="S26" s="11" t="s">
        <v>426</v>
      </c>
      <c r="T26" s="11" t="s">
        <v>426</v>
      </c>
      <c r="U26" s="11" t="s">
        <v>426</v>
      </c>
      <c r="V26" s="11" t="s">
        <v>426</v>
      </c>
      <c r="W26" s="11" t="s">
        <v>426</v>
      </c>
      <c r="X26" s="11" t="s">
        <v>426</v>
      </c>
      <c r="Y26" s="9" t="s">
        <v>426</v>
      </c>
      <c r="Z26" s="11" t="s">
        <v>426</v>
      </c>
      <c r="AA26" s="11" t="s">
        <v>426</v>
      </c>
      <c r="AB26" s="11" t="s">
        <v>426</v>
      </c>
      <c r="AC26" s="11" t="s">
        <v>426</v>
      </c>
      <c r="AD26" s="9" t="s">
        <v>426</v>
      </c>
      <c r="AE26" s="11" t="s">
        <v>426</v>
      </c>
      <c r="AF26" s="11" t="s">
        <v>426</v>
      </c>
      <c r="AG26" s="11" t="s">
        <v>426</v>
      </c>
      <c r="AH26" s="11" t="s">
        <v>426</v>
      </c>
      <c r="AI26" s="11" t="s">
        <v>426</v>
      </c>
      <c r="AJ26" s="11" t="s">
        <v>426</v>
      </c>
      <c r="AK26" s="11" t="s">
        <v>426</v>
      </c>
      <c r="AL26" s="11" t="s">
        <v>426</v>
      </c>
      <c r="AM26" s="11" t="s">
        <v>426</v>
      </c>
      <c r="AN26" s="11" t="s">
        <v>426</v>
      </c>
      <c r="AO26" s="9" t="s">
        <v>426</v>
      </c>
      <c r="AP26" s="11" t="s">
        <v>426</v>
      </c>
      <c r="AQ26" s="9" t="s">
        <v>426</v>
      </c>
      <c r="AR26" s="11" t="s">
        <v>426</v>
      </c>
      <c r="AS26" s="11" t="s">
        <v>426</v>
      </c>
      <c r="AT26" s="11" t="s">
        <v>426</v>
      </c>
      <c r="AU26" s="11" t="s">
        <v>426</v>
      </c>
      <c r="AV26" s="9" t="s">
        <v>426</v>
      </c>
      <c r="AW26" s="11" t="s">
        <v>426</v>
      </c>
      <c r="AX26" s="11" t="s">
        <v>426</v>
      </c>
      <c r="AY26" s="9" t="s">
        <v>426</v>
      </c>
      <c r="AZ26" s="11" t="s">
        <v>426</v>
      </c>
      <c r="BA26" s="11" t="s">
        <v>426</v>
      </c>
      <c r="BB26" s="11" t="s">
        <v>426</v>
      </c>
      <c r="BC26" s="11" t="s">
        <v>426</v>
      </c>
      <c r="BD26" s="11" t="s">
        <v>426</v>
      </c>
      <c r="BE26" s="11" t="s">
        <v>426</v>
      </c>
      <c r="BF26" s="11" t="s">
        <v>426</v>
      </c>
      <c r="BG26" s="11" t="s">
        <v>426</v>
      </c>
      <c r="BH26" s="11" t="s">
        <v>426</v>
      </c>
      <c r="BI26" s="9" t="s">
        <v>426</v>
      </c>
      <c r="BJ26" s="11" t="s">
        <v>426</v>
      </c>
      <c r="BK26" s="11" t="s">
        <v>426</v>
      </c>
      <c r="BL26" s="9" t="s">
        <v>426</v>
      </c>
      <c r="BM26" s="11" t="s">
        <v>426</v>
      </c>
      <c r="BN26" s="11" t="s">
        <v>426</v>
      </c>
      <c r="BO26" s="9" t="s">
        <v>426</v>
      </c>
      <c r="BP26" s="11" t="s">
        <v>426</v>
      </c>
      <c r="BQ26" s="11" t="s">
        <v>426</v>
      </c>
      <c r="BR26" s="9" t="s">
        <v>426</v>
      </c>
      <c r="BS26" s="11" t="s">
        <v>426</v>
      </c>
      <c r="BT26" s="11" t="s">
        <v>426</v>
      </c>
      <c r="BU26" s="9" t="s">
        <v>426</v>
      </c>
      <c r="BV26" s="11" t="s">
        <v>426</v>
      </c>
      <c r="BW26" s="11" t="s">
        <v>426</v>
      </c>
      <c r="BX26" s="9" t="s">
        <v>426</v>
      </c>
    </row>
  </sheetData>
  <mergeCells count="18">
    <mergeCell ref="BJ9:BL9"/>
    <mergeCell ref="BM9:BO9"/>
    <mergeCell ref="BP9:BR9"/>
    <mergeCell ref="BS9:BU9"/>
    <mergeCell ref="BV9:BX9"/>
    <mergeCell ref="AE9:AO9"/>
    <mergeCell ref="AP9:AQ9"/>
    <mergeCell ref="AR9:AV9"/>
    <mergeCell ref="AW9:AY9"/>
    <mergeCell ref="AZ9:BI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X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6" ht="23.25" x14ac:dyDescent="0.35">
      <c r="A1" s="3" t="s">
        <v>97</v>
      </c>
    </row>
    <row r="2" spans="1:76" ht="18.75" x14ac:dyDescent="0.3">
      <c r="A2" s="4" t="s">
        <v>98</v>
      </c>
    </row>
    <row r="3" spans="1:76" x14ac:dyDescent="0.3">
      <c r="A3" t="s">
        <v>99</v>
      </c>
    </row>
    <row r="5" spans="1:76" x14ac:dyDescent="0.3">
      <c r="A5" s="8" t="s">
        <v>71</v>
      </c>
    </row>
    <row r="6" spans="1:76" x14ac:dyDescent="0.3">
      <c r="A6" s="15" t="s">
        <v>6726</v>
      </c>
      <c r="B6" s="16"/>
      <c r="C6" s="16"/>
      <c r="D6" s="16"/>
      <c r="E6" s="16"/>
      <c r="F6" s="16"/>
      <c r="G6" s="16"/>
      <c r="H6" s="16"/>
      <c r="I6" s="16"/>
      <c r="J6" s="16"/>
      <c r="K6" s="16"/>
      <c r="L6" s="16"/>
      <c r="M6" s="16"/>
      <c r="N6" s="16"/>
      <c r="O6" s="16"/>
      <c r="P6" s="16"/>
      <c r="Q6" s="16"/>
      <c r="R6" s="16"/>
      <c r="S6" s="16"/>
      <c r="T6" s="16"/>
      <c r="U6" s="16"/>
      <c r="V6" s="16"/>
      <c r="W6" s="16"/>
      <c r="X6" s="16"/>
      <c r="Y6" s="16"/>
      <c r="Z6" s="16"/>
    </row>
    <row r="7" spans="1:76" x14ac:dyDescent="0.3">
      <c r="A7" s="15" t="s">
        <v>6727</v>
      </c>
      <c r="B7" s="16"/>
      <c r="C7" s="16"/>
      <c r="D7" s="16"/>
      <c r="E7" s="16"/>
      <c r="F7" s="16"/>
      <c r="G7" s="16"/>
      <c r="H7" s="16"/>
      <c r="I7" s="16"/>
      <c r="J7" s="16"/>
      <c r="K7" s="16"/>
      <c r="L7" s="16"/>
      <c r="M7" s="16"/>
      <c r="N7" s="16"/>
      <c r="O7" s="16"/>
      <c r="P7" s="16"/>
      <c r="Q7" s="16"/>
      <c r="R7" s="16"/>
      <c r="S7" s="16"/>
      <c r="T7" s="16"/>
      <c r="U7" s="16"/>
      <c r="V7" s="16"/>
      <c r="W7" s="16"/>
      <c r="X7" s="16"/>
      <c r="Y7" s="16"/>
      <c r="Z7" s="16"/>
    </row>
    <row r="9" spans="1:76"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8"/>
      <c r="AP9" s="17" t="s">
        <v>608</v>
      </c>
      <c r="AQ9" s="18"/>
      <c r="AR9" s="17" t="s">
        <v>609</v>
      </c>
      <c r="AS9" s="17"/>
      <c r="AT9" s="17"/>
      <c r="AU9" s="17"/>
      <c r="AV9" s="18"/>
      <c r="AW9" s="17" t="s">
        <v>610</v>
      </c>
      <c r="AX9" s="17"/>
      <c r="AY9" s="18"/>
      <c r="AZ9" s="17" t="s">
        <v>611</v>
      </c>
      <c r="BA9" s="17"/>
      <c r="BB9" s="17"/>
      <c r="BC9" s="17"/>
      <c r="BD9" s="17"/>
      <c r="BE9" s="17"/>
      <c r="BF9" s="17"/>
      <c r="BG9" s="17"/>
      <c r="BH9" s="17"/>
      <c r="BI9" s="18"/>
      <c r="BJ9" s="17" t="s">
        <v>612</v>
      </c>
      <c r="BK9" s="17"/>
      <c r="BL9" s="18"/>
      <c r="BM9" s="17" t="s">
        <v>613</v>
      </c>
      <c r="BN9" s="17"/>
      <c r="BO9" s="18"/>
      <c r="BP9" s="17" t="s">
        <v>614</v>
      </c>
      <c r="BQ9" s="17"/>
      <c r="BR9" s="18"/>
      <c r="BS9" s="17" t="s">
        <v>615</v>
      </c>
      <c r="BT9" s="17"/>
      <c r="BU9" s="18"/>
      <c r="BV9" s="17" t="s">
        <v>616</v>
      </c>
      <c r="BW9" s="17"/>
      <c r="BX9" s="18"/>
    </row>
    <row r="10" spans="1:76"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137</v>
      </c>
      <c r="AK10" s="7" t="s">
        <v>138</v>
      </c>
      <c r="AL10" s="7" t="s">
        <v>139</v>
      </c>
      <c r="AM10" s="7" t="s">
        <v>140</v>
      </c>
      <c r="AN10" s="7" t="s">
        <v>141</v>
      </c>
      <c r="AO10" s="6" t="s">
        <v>142</v>
      </c>
      <c r="AP10" s="7" t="s">
        <v>143</v>
      </c>
      <c r="AQ10" s="6" t="s">
        <v>144</v>
      </c>
      <c r="AR10" s="7" t="s">
        <v>145</v>
      </c>
      <c r="AS10" s="7" t="s">
        <v>146</v>
      </c>
      <c r="AT10" s="7" t="s">
        <v>147</v>
      </c>
      <c r="AU10" s="7" t="s">
        <v>148</v>
      </c>
      <c r="AV10" s="6" t="s">
        <v>126</v>
      </c>
      <c r="AW10" s="7" t="s">
        <v>143</v>
      </c>
      <c r="AX10" s="7" t="s">
        <v>144</v>
      </c>
      <c r="AY10" s="6" t="s">
        <v>149</v>
      </c>
      <c r="AZ10" s="7" t="s">
        <v>150</v>
      </c>
      <c r="BA10" s="7" t="s">
        <v>151</v>
      </c>
      <c r="BB10" s="7" t="s">
        <v>152</v>
      </c>
      <c r="BC10" s="7" t="s">
        <v>153</v>
      </c>
      <c r="BD10" s="7" t="s">
        <v>154</v>
      </c>
      <c r="BE10" s="7" t="s">
        <v>155</v>
      </c>
      <c r="BF10" s="7" t="s">
        <v>126</v>
      </c>
      <c r="BG10" s="7" t="s">
        <v>149</v>
      </c>
      <c r="BH10" s="7" t="s">
        <v>156</v>
      </c>
      <c r="BI10" s="6" t="s">
        <v>157</v>
      </c>
      <c r="BJ10" s="7" t="s">
        <v>158</v>
      </c>
      <c r="BK10" s="7" t="s">
        <v>159</v>
      </c>
      <c r="BL10" s="6" t="s">
        <v>160</v>
      </c>
      <c r="BM10" s="7" t="s">
        <v>158</v>
      </c>
      <c r="BN10" s="7" t="s">
        <v>159</v>
      </c>
      <c r="BO10" s="6" t="s">
        <v>160</v>
      </c>
      <c r="BP10" s="7" t="s">
        <v>158</v>
      </c>
      <c r="BQ10" s="7" t="s">
        <v>159</v>
      </c>
      <c r="BR10" s="6" t="s">
        <v>160</v>
      </c>
      <c r="BS10" s="7" t="s">
        <v>158</v>
      </c>
      <c r="BT10" s="7" t="s">
        <v>159</v>
      </c>
      <c r="BU10" s="6" t="s">
        <v>160</v>
      </c>
      <c r="BV10" s="7" t="s">
        <v>161</v>
      </c>
      <c r="BW10" s="7" t="s">
        <v>162</v>
      </c>
      <c r="BX10" s="6" t="s">
        <v>163</v>
      </c>
    </row>
    <row r="11" spans="1:76" x14ac:dyDescent="0.3">
      <c r="A11" s="5" t="s">
        <v>164</v>
      </c>
      <c r="B11" s="2" t="s">
        <v>6728</v>
      </c>
      <c r="C11" t="s">
        <v>6729</v>
      </c>
      <c r="D11" s="2" t="s">
        <v>6730</v>
      </c>
      <c r="E11" t="s">
        <v>1904</v>
      </c>
      <c r="F11" t="s">
        <v>6731</v>
      </c>
      <c r="G11" t="s">
        <v>6732</v>
      </c>
      <c r="H11" t="s">
        <v>6733</v>
      </c>
      <c r="I11" t="s">
        <v>474</v>
      </c>
      <c r="J11" t="s">
        <v>6734</v>
      </c>
      <c r="K11" s="2" t="s">
        <v>204</v>
      </c>
      <c r="L11" t="s">
        <v>6735</v>
      </c>
      <c r="M11" t="s">
        <v>667</v>
      </c>
      <c r="N11" t="s">
        <v>6736</v>
      </c>
      <c r="O11" s="2" t="s">
        <v>6737</v>
      </c>
      <c r="P11" t="s">
        <v>6738</v>
      </c>
      <c r="Q11" t="s">
        <v>6739</v>
      </c>
      <c r="R11" s="2" t="s">
        <v>6740</v>
      </c>
      <c r="S11" t="s">
        <v>6741</v>
      </c>
      <c r="T11" t="s">
        <v>6742</v>
      </c>
      <c r="U11" t="s">
        <v>6743</v>
      </c>
      <c r="V11" t="s">
        <v>1500</v>
      </c>
      <c r="W11" t="s">
        <v>1271</v>
      </c>
      <c r="X11" t="s">
        <v>6744</v>
      </c>
      <c r="Y11" s="2" t="s">
        <v>6745</v>
      </c>
      <c r="Z11" t="s">
        <v>377</v>
      </c>
      <c r="AA11" t="s">
        <v>1348</v>
      </c>
      <c r="AB11" t="s">
        <v>2433</v>
      </c>
      <c r="AC11" t="s">
        <v>995</v>
      </c>
      <c r="AD11" s="2" t="s">
        <v>6746</v>
      </c>
      <c r="AE11" t="s">
        <v>6600</v>
      </c>
      <c r="AF11" t="s">
        <v>279</v>
      </c>
      <c r="AG11" t="s">
        <v>6747</v>
      </c>
      <c r="AH11" t="s">
        <v>5250</v>
      </c>
      <c r="AI11" t="s">
        <v>5336</v>
      </c>
      <c r="AJ11" t="s">
        <v>1770</v>
      </c>
      <c r="AK11" t="s">
        <v>5339</v>
      </c>
      <c r="AL11" t="s">
        <v>6748</v>
      </c>
      <c r="AM11" t="s">
        <v>6749</v>
      </c>
      <c r="AN11" t="s">
        <v>6750</v>
      </c>
      <c r="AO11" s="2" t="s">
        <v>6072</v>
      </c>
      <c r="AP11" t="s">
        <v>6751</v>
      </c>
      <c r="AQ11" s="2" t="s">
        <v>6752</v>
      </c>
      <c r="AR11" t="s">
        <v>6753</v>
      </c>
      <c r="AS11" t="s">
        <v>1783</v>
      </c>
      <c r="AT11" t="s">
        <v>6349</v>
      </c>
      <c r="AU11" t="s">
        <v>741</v>
      </c>
      <c r="AV11" s="2" t="s">
        <v>6754</v>
      </c>
      <c r="AW11" t="s">
        <v>6755</v>
      </c>
      <c r="AX11" t="s">
        <v>6756</v>
      </c>
      <c r="AY11" s="2" t="s">
        <v>6757</v>
      </c>
      <c r="AZ11" t="s">
        <v>6758</v>
      </c>
      <c r="BA11" t="s">
        <v>6759</v>
      </c>
      <c r="BB11" t="s">
        <v>4106</v>
      </c>
      <c r="BC11" t="s">
        <v>1496</v>
      </c>
      <c r="BD11" t="s">
        <v>342</v>
      </c>
      <c r="BE11" t="s">
        <v>3403</v>
      </c>
      <c r="BF11" t="s">
        <v>501</v>
      </c>
      <c r="BG11" t="s">
        <v>6760</v>
      </c>
      <c r="BH11" t="s">
        <v>1886</v>
      </c>
      <c r="BI11" s="2" t="s">
        <v>2988</v>
      </c>
      <c r="BJ11" t="s">
        <v>6761</v>
      </c>
      <c r="BK11" t="s">
        <v>6762</v>
      </c>
      <c r="BL11" s="2" t="s">
        <v>6763</v>
      </c>
      <c r="BM11" t="s">
        <v>6764</v>
      </c>
      <c r="BN11" t="s">
        <v>6765</v>
      </c>
      <c r="BO11" s="2" t="s">
        <v>6766</v>
      </c>
      <c r="BP11" t="s">
        <v>6767</v>
      </c>
      <c r="BQ11" t="s">
        <v>6768</v>
      </c>
      <c r="BR11" s="2" t="s">
        <v>6769</v>
      </c>
      <c r="BS11" t="s">
        <v>6770</v>
      </c>
      <c r="BT11" t="s">
        <v>6771</v>
      </c>
      <c r="BU11" s="2" t="s">
        <v>6772</v>
      </c>
      <c r="BV11" t="s">
        <v>6508</v>
      </c>
      <c r="BW11" t="s">
        <v>6509</v>
      </c>
      <c r="BX11" s="2" t="s">
        <v>6510</v>
      </c>
    </row>
    <row r="12" spans="1:76" x14ac:dyDescent="0.3">
      <c r="A12" s="10" t="s">
        <v>241</v>
      </c>
      <c r="B12" s="9" t="s">
        <v>6773</v>
      </c>
      <c r="C12" s="11" t="s">
        <v>1677</v>
      </c>
      <c r="D12" s="9" t="s">
        <v>6774</v>
      </c>
      <c r="E12" s="11" t="s">
        <v>6775</v>
      </c>
      <c r="F12" s="11" t="s">
        <v>6776</v>
      </c>
      <c r="G12" s="11" t="s">
        <v>6777</v>
      </c>
      <c r="H12" s="11" t="s">
        <v>6778</v>
      </c>
      <c r="I12" s="11" t="s">
        <v>6779</v>
      </c>
      <c r="J12" s="11" t="s">
        <v>6780</v>
      </c>
      <c r="K12" s="9" t="s">
        <v>6781</v>
      </c>
      <c r="L12" s="11" t="s">
        <v>6782</v>
      </c>
      <c r="M12" s="11" t="s">
        <v>6783</v>
      </c>
      <c r="N12" s="11" t="s">
        <v>6784</v>
      </c>
      <c r="O12" s="9" t="s">
        <v>6785</v>
      </c>
      <c r="P12" s="11" t="s">
        <v>6786</v>
      </c>
      <c r="Q12" s="11" t="s">
        <v>6787</v>
      </c>
      <c r="R12" s="9" t="s">
        <v>6788</v>
      </c>
      <c r="S12" s="11" t="s">
        <v>2087</v>
      </c>
      <c r="T12" s="11" t="s">
        <v>6789</v>
      </c>
      <c r="U12" s="11" t="s">
        <v>4763</v>
      </c>
      <c r="V12" s="11" t="s">
        <v>6790</v>
      </c>
      <c r="W12" s="11" t="s">
        <v>3313</v>
      </c>
      <c r="X12" s="11" t="s">
        <v>6791</v>
      </c>
      <c r="Y12" s="9" t="s">
        <v>6792</v>
      </c>
      <c r="Z12" s="11" t="s">
        <v>6793</v>
      </c>
      <c r="AA12" s="11" t="s">
        <v>4253</v>
      </c>
      <c r="AB12" s="11" t="s">
        <v>4110</v>
      </c>
      <c r="AC12" s="11" t="s">
        <v>1095</v>
      </c>
      <c r="AD12" s="9" t="s">
        <v>6794</v>
      </c>
      <c r="AE12" s="11" t="s">
        <v>1493</v>
      </c>
      <c r="AF12" s="11" t="s">
        <v>6795</v>
      </c>
      <c r="AG12" s="11" t="s">
        <v>6796</v>
      </c>
      <c r="AH12" s="11" t="s">
        <v>6797</v>
      </c>
      <c r="AI12" s="11" t="s">
        <v>6798</v>
      </c>
      <c r="AJ12" s="11" t="s">
        <v>6799</v>
      </c>
      <c r="AK12" s="11" t="s">
        <v>6800</v>
      </c>
      <c r="AL12" s="11" t="s">
        <v>2475</v>
      </c>
      <c r="AM12" s="11" t="s">
        <v>3859</v>
      </c>
      <c r="AN12" s="11" t="s">
        <v>6801</v>
      </c>
      <c r="AO12" s="9" t="s">
        <v>1709</v>
      </c>
      <c r="AP12" s="11" t="s">
        <v>6802</v>
      </c>
      <c r="AQ12" s="9" t="s">
        <v>6803</v>
      </c>
      <c r="AR12" s="11" t="s">
        <v>6804</v>
      </c>
      <c r="AS12" s="11" t="s">
        <v>6805</v>
      </c>
      <c r="AT12" s="11" t="s">
        <v>6349</v>
      </c>
      <c r="AU12" s="11" t="s">
        <v>1717</v>
      </c>
      <c r="AV12" s="9" t="s">
        <v>3909</v>
      </c>
      <c r="AW12" s="11" t="s">
        <v>6806</v>
      </c>
      <c r="AX12" s="11" t="s">
        <v>6807</v>
      </c>
      <c r="AY12" s="9" t="s">
        <v>2086</v>
      </c>
      <c r="AZ12" s="11" t="s">
        <v>6808</v>
      </c>
      <c r="BA12" s="11" t="s">
        <v>6809</v>
      </c>
      <c r="BB12" s="11" t="s">
        <v>6631</v>
      </c>
      <c r="BC12" s="11" t="s">
        <v>767</v>
      </c>
      <c r="BD12" s="11" t="s">
        <v>1878</v>
      </c>
      <c r="BE12" s="11" t="s">
        <v>1724</v>
      </c>
      <c r="BF12" s="11" t="s">
        <v>1056</v>
      </c>
      <c r="BG12" s="11" t="s">
        <v>6810</v>
      </c>
      <c r="BH12" s="11" t="s">
        <v>6699</v>
      </c>
      <c r="BI12" s="9" t="s">
        <v>1878</v>
      </c>
      <c r="BJ12" s="11" t="s">
        <v>6811</v>
      </c>
      <c r="BK12" s="11" t="s">
        <v>6812</v>
      </c>
      <c r="BL12" s="9" t="s">
        <v>6813</v>
      </c>
      <c r="BM12" s="11" t="s">
        <v>6814</v>
      </c>
      <c r="BN12" s="11" t="s">
        <v>6815</v>
      </c>
      <c r="BO12" s="9" t="s">
        <v>6816</v>
      </c>
      <c r="BP12" s="11" t="s">
        <v>6817</v>
      </c>
      <c r="BQ12" s="11" t="s">
        <v>6818</v>
      </c>
      <c r="BR12" s="9" t="s">
        <v>6819</v>
      </c>
      <c r="BS12" s="11" t="s">
        <v>6820</v>
      </c>
      <c r="BT12" s="11" t="s">
        <v>4032</v>
      </c>
      <c r="BU12" s="9" t="s">
        <v>6821</v>
      </c>
      <c r="BV12" s="11" t="s">
        <v>6552</v>
      </c>
      <c r="BW12" s="11" t="s">
        <v>6553</v>
      </c>
      <c r="BX12" s="9" t="s">
        <v>6554</v>
      </c>
    </row>
    <row r="13" spans="1:76" x14ac:dyDescent="0.3">
      <c r="A13" s="5" t="s">
        <v>161</v>
      </c>
      <c r="B13" s="2" t="s">
        <v>6552</v>
      </c>
      <c r="C13" t="s">
        <v>6822</v>
      </c>
      <c r="D13" s="2" t="s">
        <v>6823</v>
      </c>
      <c r="E13" t="s">
        <v>4123</v>
      </c>
      <c r="F13" t="s">
        <v>627</v>
      </c>
      <c r="G13" t="s">
        <v>1703</v>
      </c>
      <c r="H13" t="s">
        <v>6824</v>
      </c>
      <c r="I13" t="s">
        <v>6825</v>
      </c>
      <c r="J13" t="s">
        <v>6826</v>
      </c>
      <c r="K13" s="2" t="s">
        <v>3396</v>
      </c>
      <c r="L13" t="s">
        <v>6827</v>
      </c>
      <c r="M13" t="s">
        <v>718</v>
      </c>
      <c r="N13" t="s">
        <v>4471</v>
      </c>
      <c r="O13" s="2" t="s">
        <v>6828</v>
      </c>
      <c r="P13" t="s">
        <v>6829</v>
      </c>
      <c r="Q13" t="s">
        <v>6393</v>
      </c>
      <c r="R13" s="2" t="s">
        <v>5838</v>
      </c>
      <c r="S13" t="s">
        <v>6830</v>
      </c>
      <c r="T13" t="s">
        <v>6831</v>
      </c>
      <c r="U13" t="s">
        <v>6832</v>
      </c>
      <c r="V13" t="s">
        <v>767</v>
      </c>
      <c r="W13" t="s">
        <v>1483</v>
      </c>
      <c r="X13" t="s">
        <v>1633</v>
      </c>
      <c r="Y13" s="2" t="s">
        <v>220</v>
      </c>
      <c r="Z13" t="s">
        <v>2276</v>
      </c>
      <c r="AA13" t="s">
        <v>1238</v>
      </c>
      <c r="AB13" t="s">
        <v>1990</v>
      </c>
      <c r="AC13" t="s">
        <v>192</v>
      </c>
      <c r="AD13" s="2" t="s">
        <v>6833</v>
      </c>
      <c r="AE13" t="s">
        <v>669</v>
      </c>
      <c r="AF13" t="s">
        <v>3213</v>
      </c>
      <c r="AG13" t="s">
        <v>6834</v>
      </c>
      <c r="AH13" t="s">
        <v>2654</v>
      </c>
      <c r="AI13" t="s">
        <v>6584</v>
      </c>
      <c r="AJ13" t="s">
        <v>4759</v>
      </c>
      <c r="AK13" t="s">
        <v>6666</v>
      </c>
      <c r="AL13" t="s">
        <v>5012</v>
      </c>
      <c r="AM13" t="s">
        <v>1156</v>
      </c>
      <c r="AN13" t="s">
        <v>5833</v>
      </c>
      <c r="AO13" s="2" t="s">
        <v>4475</v>
      </c>
      <c r="AP13" t="s">
        <v>6835</v>
      </c>
      <c r="AQ13" s="2" t="s">
        <v>6836</v>
      </c>
      <c r="AR13" t="s">
        <v>6837</v>
      </c>
      <c r="AS13" t="s">
        <v>6838</v>
      </c>
      <c r="AT13" t="s">
        <v>2691</v>
      </c>
      <c r="AU13" t="s">
        <v>186</v>
      </c>
      <c r="AV13" s="2" t="s">
        <v>1279</v>
      </c>
      <c r="AW13" t="s">
        <v>276</v>
      </c>
      <c r="AX13" t="s">
        <v>6839</v>
      </c>
      <c r="AY13" s="2" t="s">
        <v>4322</v>
      </c>
      <c r="AZ13" t="s">
        <v>6840</v>
      </c>
      <c r="BA13" t="s">
        <v>6841</v>
      </c>
      <c r="BB13" t="s">
        <v>5320</v>
      </c>
      <c r="BC13" t="s">
        <v>2354</v>
      </c>
      <c r="BD13" t="s">
        <v>919</v>
      </c>
      <c r="BE13" t="s">
        <v>3586</v>
      </c>
      <c r="BF13" t="s">
        <v>1160</v>
      </c>
      <c r="BG13" t="s">
        <v>4471</v>
      </c>
      <c r="BH13" t="s">
        <v>1342</v>
      </c>
      <c r="BI13" s="2" t="s">
        <v>1991</v>
      </c>
      <c r="BJ13" t="s">
        <v>6842</v>
      </c>
      <c r="BK13" t="s">
        <v>3328</v>
      </c>
      <c r="BL13" s="2" t="s">
        <v>5248</v>
      </c>
      <c r="BM13" t="s">
        <v>5162</v>
      </c>
      <c r="BN13" t="s">
        <v>6843</v>
      </c>
      <c r="BO13" s="2" t="s">
        <v>6536</v>
      </c>
      <c r="BP13" t="s">
        <v>6844</v>
      </c>
      <c r="BQ13" t="s">
        <v>1533</v>
      </c>
      <c r="BR13" s="2" t="s">
        <v>6845</v>
      </c>
      <c r="BS13" t="s">
        <v>6846</v>
      </c>
      <c r="BT13" t="s">
        <v>6847</v>
      </c>
      <c r="BU13" s="2" t="s">
        <v>6848</v>
      </c>
      <c r="BV13" t="s">
        <v>6552</v>
      </c>
      <c r="BW13" t="s">
        <v>352</v>
      </c>
      <c r="BX13" s="2" t="s">
        <v>352</v>
      </c>
    </row>
    <row r="14" spans="1:76" x14ac:dyDescent="0.3">
      <c r="A14" s="5" t="s">
        <v>102</v>
      </c>
      <c r="B14" s="2" t="s">
        <v>6849</v>
      </c>
      <c r="C14" t="s">
        <v>6850</v>
      </c>
      <c r="D14" s="2" t="s">
        <v>6851</v>
      </c>
      <c r="E14" t="s">
        <v>2298</v>
      </c>
      <c r="F14" t="s">
        <v>6424</v>
      </c>
      <c r="G14" t="s">
        <v>1962</v>
      </c>
      <c r="H14" t="s">
        <v>4879</v>
      </c>
      <c r="I14" t="s">
        <v>5206</v>
      </c>
      <c r="J14" t="s">
        <v>5850</v>
      </c>
      <c r="K14" s="2" t="s">
        <v>4342</v>
      </c>
      <c r="L14" t="s">
        <v>6852</v>
      </c>
      <c r="M14" t="s">
        <v>6853</v>
      </c>
      <c r="N14" t="s">
        <v>546</v>
      </c>
      <c r="O14" s="2" t="s">
        <v>6854</v>
      </c>
      <c r="P14" t="s">
        <v>3349</v>
      </c>
      <c r="Q14" t="s">
        <v>6855</v>
      </c>
      <c r="R14" s="2" t="s">
        <v>6856</v>
      </c>
      <c r="S14" t="s">
        <v>564</v>
      </c>
      <c r="T14" t="s">
        <v>3370</v>
      </c>
      <c r="U14" t="s">
        <v>6857</v>
      </c>
      <c r="V14" t="s">
        <v>6858</v>
      </c>
      <c r="W14" t="s">
        <v>2285</v>
      </c>
      <c r="X14" t="s">
        <v>6859</v>
      </c>
      <c r="Y14" s="2" t="s">
        <v>6860</v>
      </c>
      <c r="Z14" t="s">
        <v>6861</v>
      </c>
      <c r="AA14" t="s">
        <v>6862</v>
      </c>
      <c r="AB14" t="s">
        <v>6378</v>
      </c>
      <c r="AC14" t="s">
        <v>6863</v>
      </c>
      <c r="AD14" s="2" t="s">
        <v>555</v>
      </c>
      <c r="AE14" t="s">
        <v>6864</v>
      </c>
      <c r="AF14" t="s">
        <v>6041</v>
      </c>
      <c r="AG14" t="s">
        <v>6865</v>
      </c>
      <c r="AH14" t="s">
        <v>6866</v>
      </c>
      <c r="AI14" t="s">
        <v>6867</v>
      </c>
      <c r="AJ14" t="s">
        <v>3102</v>
      </c>
      <c r="AK14" t="s">
        <v>2844</v>
      </c>
      <c r="AL14" t="s">
        <v>5348</v>
      </c>
      <c r="AM14" t="s">
        <v>4961</v>
      </c>
      <c r="AN14" t="s">
        <v>2525</v>
      </c>
      <c r="AO14" s="2" t="s">
        <v>2833</v>
      </c>
      <c r="AP14" t="s">
        <v>6868</v>
      </c>
      <c r="AQ14" s="2" t="s">
        <v>6869</v>
      </c>
      <c r="AR14" t="s">
        <v>3495</v>
      </c>
      <c r="AS14" t="s">
        <v>2517</v>
      </c>
      <c r="AT14" t="s">
        <v>6870</v>
      </c>
      <c r="AU14" t="s">
        <v>6871</v>
      </c>
      <c r="AV14" s="2" t="s">
        <v>6872</v>
      </c>
      <c r="AW14" t="s">
        <v>6873</v>
      </c>
      <c r="AX14" t="s">
        <v>6874</v>
      </c>
      <c r="AY14" s="2" t="s">
        <v>6875</v>
      </c>
      <c r="AZ14" t="s">
        <v>5708</v>
      </c>
      <c r="BA14" t="s">
        <v>6876</v>
      </c>
      <c r="BB14" t="s">
        <v>6877</v>
      </c>
      <c r="BC14" t="s">
        <v>6878</v>
      </c>
      <c r="BD14" t="s">
        <v>6879</v>
      </c>
      <c r="BE14" t="s">
        <v>4051</v>
      </c>
      <c r="BF14" t="s">
        <v>5349</v>
      </c>
      <c r="BG14" t="s">
        <v>3627</v>
      </c>
      <c r="BH14" t="s">
        <v>6880</v>
      </c>
      <c r="BI14" s="2" t="s">
        <v>4592</v>
      </c>
      <c r="BJ14" t="s">
        <v>6881</v>
      </c>
      <c r="BK14" t="s">
        <v>6882</v>
      </c>
      <c r="BL14" s="2" t="s">
        <v>6883</v>
      </c>
      <c r="BM14" t="s">
        <v>6884</v>
      </c>
      <c r="BN14" t="s">
        <v>1804</v>
      </c>
      <c r="BO14" s="2" t="s">
        <v>6885</v>
      </c>
      <c r="BP14" t="s">
        <v>6886</v>
      </c>
      <c r="BQ14" t="s">
        <v>3713</v>
      </c>
      <c r="BR14" s="2" t="s">
        <v>6887</v>
      </c>
      <c r="BS14" t="s">
        <v>6888</v>
      </c>
      <c r="BT14" t="s">
        <v>4574</v>
      </c>
      <c r="BU14" s="2" t="s">
        <v>6889</v>
      </c>
      <c r="BV14" t="s">
        <v>426</v>
      </c>
      <c r="BW14" t="s">
        <v>352</v>
      </c>
      <c r="BX14" s="2" t="s">
        <v>352</v>
      </c>
    </row>
    <row r="15" spans="1:76" x14ac:dyDescent="0.3">
      <c r="A15" s="5" t="s">
        <v>162</v>
      </c>
      <c r="B15" s="2" t="s">
        <v>6553</v>
      </c>
      <c r="C15" t="s">
        <v>301</v>
      </c>
      <c r="D15" s="2" t="s">
        <v>1642</v>
      </c>
      <c r="E15" t="s">
        <v>3760</v>
      </c>
      <c r="F15" t="s">
        <v>4998</v>
      </c>
      <c r="G15" t="s">
        <v>6629</v>
      </c>
      <c r="H15" t="s">
        <v>3672</v>
      </c>
      <c r="I15" t="s">
        <v>4921</v>
      </c>
      <c r="J15" t="s">
        <v>714</v>
      </c>
      <c r="K15" s="2" t="s">
        <v>1895</v>
      </c>
      <c r="L15" t="s">
        <v>6630</v>
      </c>
      <c r="M15" t="s">
        <v>4706</v>
      </c>
      <c r="N15" t="s">
        <v>1996</v>
      </c>
      <c r="O15" s="2" t="s">
        <v>343</v>
      </c>
      <c r="P15" t="s">
        <v>6631</v>
      </c>
      <c r="Q15" t="s">
        <v>4005</v>
      </c>
      <c r="R15" s="2" t="s">
        <v>1497</v>
      </c>
      <c r="S15" t="s">
        <v>200</v>
      </c>
      <c r="T15" t="s">
        <v>3865</v>
      </c>
      <c r="U15" t="s">
        <v>1488</v>
      </c>
      <c r="V15" t="s">
        <v>1001</v>
      </c>
      <c r="W15" t="s">
        <v>4607</v>
      </c>
      <c r="X15" t="s">
        <v>5068</v>
      </c>
      <c r="Y15" s="2" t="s">
        <v>4468</v>
      </c>
      <c r="Z15" t="s">
        <v>1338</v>
      </c>
      <c r="AA15" t="s">
        <v>798</v>
      </c>
      <c r="AB15" t="s">
        <v>896</v>
      </c>
      <c r="AC15" t="s">
        <v>806</v>
      </c>
      <c r="AD15" s="2" t="s">
        <v>6632</v>
      </c>
      <c r="AE15" t="s">
        <v>3212</v>
      </c>
      <c r="AF15" t="s">
        <v>1148</v>
      </c>
      <c r="AG15" t="s">
        <v>332</v>
      </c>
      <c r="AH15" t="s">
        <v>1990</v>
      </c>
      <c r="AI15" t="s">
        <v>3761</v>
      </c>
      <c r="AJ15" t="s">
        <v>668</v>
      </c>
      <c r="AK15" t="s">
        <v>5933</v>
      </c>
      <c r="AL15" t="s">
        <v>2676</v>
      </c>
      <c r="AM15" t="s">
        <v>1277</v>
      </c>
      <c r="AN15" t="s">
        <v>5898</v>
      </c>
      <c r="AO15" s="2" t="s">
        <v>262</v>
      </c>
      <c r="AP15" t="s">
        <v>6633</v>
      </c>
      <c r="AQ15" s="2" t="s">
        <v>6151</v>
      </c>
      <c r="AR15" t="s">
        <v>6139</v>
      </c>
      <c r="AS15" t="s">
        <v>6634</v>
      </c>
      <c r="AT15" t="s">
        <v>1157</v>
      </c>
      <c r="AU15" t="s">
        <v>1241</v>
      </c>
      <c r="AV15" s="2" t="s">
        <v>2898</v>
      </c>
      <c r="AW15" t="s">
        <v>6343</v>
      </c>
      <c r="AX15" t="s">
        <v>6635</v>
      </c>
      <c r="AY15" s="2" t="s">
        <v>1340</v>
      </c>
      <c r="AZ15" t="s">
        <v>4258</v>
      </c>
      <c r="BA15" t="s">
        <v>5642</v>
      </c>
      <c r="BB15" t="s">
        <v>2355</v>
      </c>
      <c r="BC15" t="s">
        <v>902</v>
      </c>
      <c r="BD15" t="s">
        <v>996</v>
      </c>
      <c r="BE15" t="s">
        <v>644</v>
      </c>
      <c r="BF15" t="s">
        <v>781</v>
      </c>
      <c r="BG15" t="s">
        <v>5311</v>
      </c>
      <c r="BH15" t="s">
        <v>2685</v>
      </c>
      <c r="BI15" s="2" t="s">
        <v>1240</v>
      </c>
      <c r="BJ15" t="s">
        <v>4242</v>
      </c>
      <c r="BK15" t="s">
        <v>4318</v>
      </c>
      <c r="BL15" s="2" t="s">
        <v>6636</v>
      </c>
      <c r="BM15" t="s">
        <v>6637</v>
      </c>
      <c r="BN15" t="s">
        <v>4467</v>
      </c>
      <c r="BO15" s="2" t="s">
        <v>745</v>
      </c>
      <c r="BP15" t="s">
        <v>2260</v>
      </c>
      <c r="BQ15" t="s">
        <v>6638</v>
      </c>
      <c r="BR15" s="2" t="s">
        <v>6639</v>
      </c>
      <c r="BS15" t="s">
        <v>6640</v>
      </c>
      <c r="BT15" t="s">
        <v>6641</v>
      </c>
      <c r="BU15" s="2" t="s">
        <v>6642</v>
      </c>
      <c r="BV15" t="s">
        <v>352</v>
      </c>
      <c r="BW15" t="s">
        <v>6553</v>
      </c>
      <c r="BX15" s="2" t="s">
        <v>352</v>
      </c>
    </row>
    <row r="16" spans="1:76" x14ac:dyDescent="0.3">
      <c r="A16" s="5" t="s">
        <v>102</v>
      </c>
      <c r="B16" s="2" t="s">
        <v>3798</v>
      </c>
      <c r="C16" t="s">
        <v>4545</v>
      </c>
      <c r="D16" s="2" t="s">
        <v>3824</v>
      </c>
      <c r="E16" t="s">
        <v>3013</v>
      </c>
      <c r="F16" t="s">
        <v>6890</v>
      </c>
      <c r="G16" t="s">
        <v>4580</v>
      </c>
      <c r="H16" t="s">
        <v>3294</v>
      </c>
      <c r="I16" t="s">
        <v>6891</v>
      </c>
      <c r="J16" t="s">
        <v>5271</v>
      </c>
      <c r="K16" s="2" t="s">
        <v>4196</v>
      </c>
      <c r="L16" t="s">
        <v>5377</v>
      </c>
      <c r="M16" t="s">
        <v>3291</v>
      </c>
      <c r="N16" t="s">
        <v>4159</v>
      </c>
      <c r="O16" s="2" t="s">
        <v>4717</v>
      </c>
      <c r="P16" t="s">
        <v>4129</v>
      </c>
      <c r="Q16" t="s">
        <v>4490</v>
      </c>
      <c r="R16" s="2" t="s">
        <v>5915</v>
      </c>
      <c r="S16" t="s">
        <v>6892</v>
      </c>
      <c r="T16" t="s">
        <v>5491</v>
      </c>
      <c r="U16" t="s">
        <v>3171</v>
      </c>
      <c r="V16" t="s">
        <v>6893</v>
      </c>
      <c r="W16" t="s">
        <v>3170</v>
      </c>
      <c r="X16" t="s">
        <v>5987</v>
      </c>
      <c r="Y16" s="2" t="s">
        <v>6894</v>
      </c>
      <c r="Z16" t="s">
        <v>6895</v>
      </c>
      <c r="AA16" t="s">
        <v>3609</v>
      </c>
      <c r="AB16" t="s">
        <v>2861</v>
      </c>
      <c r="AC16" t="s">
        <v>1975</v>
      </c>
      <c r="AD16" s="2" t="s">
        <v>5739</v>
      </c>
      <c r="AE16" t="s">
        <v>4492</v>
      </c>
      <c r="AF16" t="s">
        <v>3661</v>
      </c>
      <c r="AG16" t="s">
        <v>6896</v>
      </c>
      <c r="AH16" t="s">
        <v>4743</v>
      </c>
      <c r="AI16" t="s">
        <v>2751</v>
      </c>
      <c r="AJ16" t="s">
        <v>5221</v>
      </c>
      <c r="AK16" t="s">
        <v>2840</v>
      </c>
      <c r="AL16" t="s">
        <v>4167</v>
      </c>
      <c r="AM16" t="s">
        <v>2792</v>
      </c>
      <c r="AN16" t="s">
        <v>1794</v>
      </c>
      <c r="AO16" s="2" t="s">
        <v>3835</v>
      </c>
      <c r="AP16" t="s">
        <v>5780</v>
      </c>
      <c r="AQ16" s="2" t="s">
        <v>5566</v>
      </c>
      <c r="AR16" t="s">
        <v>2530</v>
      </c>
      <c r="AS16" t="s">
        <v>4736</v>
      </c>
      <c r="AT16" t="s">
        <v>2999</v>
      </c>
      <c r="AU16" t="s">
        <v>6897</v>
      </c>
      <c r="AV16" s="2" t="s">
        <v>5734</v>
      </c>
      <c r="AW16" t="s">
        <v>2755</v>
      </c>
      <c r="AX16" t="s">
        <v>3095</v>
      </c>
      <c r="AY16" s="2" t="s">
        <v>2832</v>
      </c>
      <c r="AZ16" t="s">
        <v>4265</v>
      </c>
      <c r="BA16" t="s">
        <v>6898</v>
      </c>
      <c r="BB16" t="s">
        <v>3896</v>
      </c>
      <c r="BC16" t="s">
        <v>5608</v>
      </c>
      <c r="BD16" t="s">
        <v>3009</v>
      </c>
      <c r="BE16" t="s">
        <v>4565</v>
      </c>
      <c r="BF16" t="s">
        <v>5577</v>
      </c>
      <c r="BG16" t="s">
        <v>6417</v>
      </c>
      <c r="BH16" t="s">
        <v>3089</v>
      </c>
      <c r="BI16" s="2" t="s">
        <v>6694</v>
      </c>
      <c r="BJ16" t="s">
        <v>3659</v>
      </c>
      <c r="BK16" t="s">
        <v>3704</v>
      </c>
      <c r="BL16" s="2" t="s">
        <v>5382</v>
      </c>
      <c r="BM16" t="s">
        <v>5039</v>
      </c>
      <c r="BN16" t="s">
        <v>6899</v>
      </c>
      <c r="BO16" s="2" t="s">
        <v>3083</v>
      </c>
      <c r="BP16" t="s">
        <v>6900</v>
      </c>
      <c r="BQ16" t="s">
        <v>4154</v>
      </c>
      <c r="BR16" s="2" t="s">
        <v>6571</v>
      </c>
      <c r="BS16" t="s">
        <v>4423</v>
      </c>
      <c r="BT16" t="s">
        <v>2785</v>
      </c>
      <c r="BU16" s="2" t="s">
        <v>6901</v>
      </c>
      <c r="BV16" t="s">
        <v>352</v>
      </c>
      <c r="BW16" t="s">
        <v>426</v>
      </c>
      <c r="BX16" s="2" t="s">
        <v>352</v>
      </c>
    </row>
    <row r="17" spans="1:76" x14ac:dyDescent="0.3">
      <c r="A17" s="5" t="s">
        <v>163</v>
      </c>
      <c r="B17" s="2" t="s">
        <v>6554</v>
      </c>
      <c r="C17" t="s">
        <v>6902</v>
      </c>
      <c r="D17" s="2" t="s">
        <v>6013</v>
      </c>
      <c r="E17" t="s">
        <v>1403</v>
      </c>
      <c r="F17" t="s">
        <v>6903</v>
      </c>
      <c r="G17" t="s">
        <v>6904</v>
      </c>
      <c r="H17" t="s">
        <v>6905</v>
      </c>
      <c r="I17" t="s">
        <v>380</v>
      </c>
      <c r="J17" t="s">
        <v>331</v>
      </c>
      <c r="K17" s="2" t="s">
        <v>4460</v>
      </c>
      <c r="L17" t="s">
        <v>6906</v>
      </c>
      <c r="M17" t="s">
        <v>6907</v>
      </c>
      <c r="N17" t="s">
        <v>6306</v>
      </c>
      <c r="O17" s="2" t="s">
        <v>6908</v>
      </c>
      <c r="P17" t="s">
        <v>5842</v>
      </c>
      <c r="Q17" t="s">
        <v>6602</v>
      </c>
      <c r="R17" s="2" t="s">
        <v>698</v>
      </c>
      <c r="S17" t="s">
        <v>6909</v>
      </c>
      <c r="T17" t="s">
        <v>5310</v>
      </c>
      <c r="U17" t="s">
        <v>3405</v>
      </c>
      <c r="V17" t="s">
        <v>1102</v>
      </c>
      <c r="W17" t="s">
        <v>366</v>
      </c>
      <c r="X17" t="s">
        <v>6910</v>
      </c>
      <c r="Y17" s="2" t="s">
        <v>3781</v>
      </c>
      <c r="Z17" t="s">
        <v>3407</v>
      </c>
      <c r="AA17" t="s">
        <v>779</v>
      </c>
      <c r="AB17" t="s">
        <v>918</v>
      </c>
      <c r="AC17" t="s">
        <v>1101</v>
      </c>
      <c r="AD17" s="2" t="s">
        <v>6911</v>
      </c>
      <c r="AE17" t="s">
        <v>350</v>
      </c>
      <c r="AF17" t="s">
        <v>661</v>
      </c>
      <c r="AG17" t="s">
        <v>642</v>
      </c>
      <c r="AH17" t="s">
        <v>2676</v>
      </c>
      <c r="AI17" t="s">
        <v>504</v>
      </c>
      <c r="AJ17" t="s">
        <v>2695</v>
      </c>
      <c r="AK17" t="s">
        <v>1743</v>
      </c>
      <c r="AL17" t="s">
        <v>6912</v>
      </c>
      <c r="AM17" t="s">
        <v>316</v>
      </c>
      <c r="AN17" t="s">
        <v>4180</v>
      </c>
      <c r="AO17" s="2" t="s">
        <v>2660</v>
      </c>
      <c r="AP17" t="s">
        <v>6913</v>
      </c>
      <c r="AQ17" s="2" t="s">
        <v>6914</v>
      </c>
      <c r="AR17" t="s">
        <v>5826</v>
      </c>
      <c r="AS17" t="s">
        <v>6915</v>
      </c>
      <c r="AT17" t="s">
        <v>1102</v>
      </c>
      <c r="AU17" t="s">
        <v>1095</v>
      </c>
      <c r="AV17" s="2" t="s">
        <v>2101</v>
      </c>
      <c r="AW17" t="s">
        <v>1732</v>
      </c>
      <c r="AX17" t="s">
        <v>4912</v>
      </c>
      <c r="AY17" s="2" t="s">
        <v>2663</v>
      </c>
      <c r="AZ17" t="s">
        <v>6916</v>
      </c>
      <c r="BA17" t="s">
        <v>2684</v>
      </c>
      <c r="BB17" t="s">
        <v>2674</v>
      </c>
      <c r="BC17" t="s">
        <v>920</v>
      </c>
      <c r="BD17" t="s">
        <v>6917</v>
      </c>
      <c r="BE17" t="s">
        <v>1053</v>
      </c>
      <c r="BF17" t="s">
        <v>1106</v>
      </c>
      <c r="BG17" t="s">
        <v>6918</v>
      </c>
      <c r="BH17" t="s">
        <v>2680</v>
      </c>
      <c r="BI17" s="2" t="s">
        <v>820</v>
      </c>
      <c r="BJ17" t="s">
        <v>5899</v>
      </c>
      <c r="BK17" t="s">
        <v>6919</v>
      </c>
      <c r="BL17" s="2" t="s">
        <v>6920</v>
      </c>
      <c r="BM17" t="s">
        <v>3479</v>
      </c>
      <c r="BN17" t="s">
        <v>6921</v>
      </c>
      <c r="BO17" s="2" t="s">
        <v>5235</v>
      </c>
      <c r="BP17" t="s">
        <v>4250</v>
      </c>
      <c r="BQ17" t="s">
        <v>6922</v>
      </c>
      <c r="BR17" s="2" t="s">
        <v>2126</v>
      </c>
      <c r="BS17" t="s">
        <v>4030</v>
      </c>
      <c r="BT17" t="s">
        <v>1789</v>
      </c>
      <c r="BU17" s="2" t="s">
        <v>6923</v>
      </c>
      <c r="BV17" t="s">
        <v>352</v>
      </c>
      <c r="BW17" t="s">
        <v>352</v>
      </c>
      <c r="BX17" s="2" t="s">
        <v>6554</v>
      </c>
    </row>
    <row r="18" spans="1:76" x14ac:dyDescent="0.3">
      <c r="A18" s="10" t="s">
        <v>102</v>
      </c>
      <c r="B18" s="9" t="s">
        <v>4045</v>
      </c>
      <c r="C18" s="11" t="s">
        <v>6924</v>
      </c>
      <c r="D18" s="9" t="s">
        <v>6925</v>
      </c>
      <c r="E18" s="11" t="s">
        <v>5273</v>
      </c>
      <c r="F18" s="11" t="s">
        <v>6926</v>
      </c>
      <c r="G18" s="11" t="s">
        <v>6850</v>
      </c>
      <c r="H18" s="11" t="s">
        <v>6167</v>
      </c>
      <c r="I18" s="11" t="s">
        <v>6927</v>
      </c>
      <c r="J18" s="11" t="s">
        <v>6928</v>
      </c>
      <c r="K18" s="9" t="s">
        <v>5996</v>
      </c>
      <c r="L18" s="11" t="s">
        <v>6929</v>
      </c>
      <c r="M18" s="11" t="s">
        <v>6930</v>
      </c>
      <c r="N18" s="11" t="s">
        <v>6931</v>
      </c>
      <c r="O18" s="9" t="s">
        <v>6932</v>
      </c>
      <c r="P18" s="11" t="s">
        <v>4263</v>
      </c>
      <c r="Q18" s="11" t="s">
        <v>6933</v>
      </c>
      <c r="R18" s="9" t="s">
        <v>6364</v>
      </c>
      <c r="S18" s="11" t="s">
        <v>2851</v>
      </c>
      <c r="T18" s="11" t="s">
        <v>4059</v>
      </c>
      <c r="U18" s="11" t="s">
        <v>3072</v>
      </c>
      <c r="V18" s="11" t="s">
        <v>6934</v>
      </c>
      <c r="W18" s="11" t="s">
        <v>3815</v>
      </c>
      <c r="X18" s="11" t="s">
        <v>6935</v>
      </c>
      <c r="Y18" s="9" t="s">
        <v>5140</v>
      </c>
      <c r="Z18" s="11" t="s">
        <v>6936</v>
      </c>
      <c r="AA18" s="11" t="s">
        <v>5285</v>
      </c>
      <c r="AB18" s="11" t="s">
        <v>6937</v>
      </c>
      <c r="AC18" s="11" t="s">
        <v>6938</v>
      </c>
      <c r="AD18" s="9" t="s">
        <v>5199</v>
      </c>
      <c r="AE18" s="11" t="s">
        <v>2906</v>
      </c>
      <c r="AF18" s="11" t="s">
        <v>6939</v>
      </c>
      <c r="AG18" s="11" t="s">
        <v>6940</v>
      </c>
      <c r="AH18" s="11" t="s">
        <v>6941</v>
      </c>
      <c r="AI18" s="11" t="s">
        <v>5109</v>
      </c>
      <c r="AJ18" s="11" t="s">
        <v>6942</v>
      </c>
      <c r="AK18" s="11" t="s">
        <v>6943</v>
      </c>
      <c r="AL18" s="11" t="s">
        <v>6026</v>
      </c>
      <c r="AM18" s="11" t="s">
        <v>420</v>
      </c>
      <c r="AN18" s="11" t="s">
        <v>6944</v>
      </c>
      <c r="AO18" s="9" t="s">
        <v>6945</v>
      </c>
      <c r="AP18" s="11" t="s">
        <v>6946</v>
      </c>
      <c r="AQ18" s="9" t="s">
        <v>4455</v>
      </c>
      <c r="AR18" s="11" t="s">
        <v>4364</v>
      </c>
      <c r="AS18" s="11" t="s">
        <v>5437</v>
      </c>
      <c r="AT18" s="11" t="s">
        <v>6623</v>
      </c>
      <c r="AU18" s="11" t="s">
        <v>5971</v>
      </c>
      <c r="AV18" s="9" t="s">
        <v>6947</v>
      </c>
      <c r="AW18" s="11" t="s">
        <v>6946</v>
      </c>
      <c r="AX18" s="11" t="s">
        <v>6623</v>
      </c>
      <c r="AY18" s="9" t="s">
        <v>2538</v>
      </c>
      <c r="AZ18" s="11" t="s">
        <v>6948</v>
      </c>
      <c r="BA18" s="11" t="s">
        <v>6033</v>
      </c>
      <c r="BB18" s="11" t="s">
        <v>6949</v>
      </c>
      <c r="BC18" s="11" t="s">
        <v>5603</v>
      </c>
      <c r="BD18" s="11" t="s">
        <v>6950</v>
      </c>
      <c r="BE18" s="11" t="s">
        <v>6951</v>
      </c>
      <c r="BF18" s="11" t="s">
        <v>3382</v>
      </c>
      <c r="BG18" s="11" t="s">
        <v>540</v>
      </c>
      <c r="BH18" s="11" t="s">
        <v>6952</v>
      </c>
      <c r="BI18" s="9" t="s">
        <v>5202</v>
      </c>
      <c r="BJ18" s="11" t="s">
        <v>6953</v>
      </c>
      <c r="BK18" s="11" t="s">
        <v>6954</v>
      </c>
      <c r="BL18" s="9" t="s">
        <v>4870</v>
      </c>
      <c r="BM18" s="11" t="s">
        <v>6955</v>
      </c>
      <c r="BN18" s="11" t="s">
        <v>3166</v>
      </c>
      <c r="BO18" s="9" t="s">
        <v>6956</v>
      </c>
      <c r="BP18" s="11" t="s">
        <v>6002</v>
      </c>
      <c r="BQ18" s="11" t="s">
        <v>6957</v>
      </c>
      <c r="BR18" s="9" t="s">
        <v>3263</v>
      </c>
      <c r="BS18" s="11" t="s">
        <v>5778</v>
      </c>
      <c r="BT18" s="11" t="s">
        <v>6929</v>
      </c>
      <c r="BU18" s="9" t="s">
        <v>6958</v>
      </c>
      <c r="BV18" s="11" t="s">
        <v>352</v>
      </c>
      <c r="BW18" s="11" t="s">
        <v>352</v>
      </c>
      <c r="BX18" s="9" t="s">
        <v>426</v>
      </c>
    </row>
    <row r="19" spans="1:76" x14ac:dyDescent="0.3">
      <c r="A19" s="5" t="s">
        <v>600</v>
      </c>
      <c r="B19" s="2" t="s">
        <v>6773</v>
      </c>
      <c r="C19" t="s">
        <v>1677</v>
      </c>
      <c r="D19" s="2" t="s">
        <v>6774</v>
      </c>
      <c r="E19" t="s">
        <v>6775</v>
      </c>
      <c r="F19" t="s">
        <v>6776</v>
      </c>
      <c r="G19" t="s">
        <v>6777</v>
      </c>
      <c r="H19" t="s">
        <v>6778</v>
      </c>
      <c r="I19" t="s">
        <v>6779</v>
      </c>
      <c r="J19" t="s">
        <v>6780</v>
      </c>
      <c r="K19" s="2" t="s">
        <v>6781</v>
      </c>
      <c r="L19" t="s">
        <v>6782</v>
      </c>
      <c r="M19" t="s">
        <v>6783</v>
      </c>
      <c r="N19" t="s">
        <v>6784</v>
      </c>
      <c r="O19" s="2" t="s">
        <v>6785</v>
      </c>
      <c r="P19" t="s">
        <v>6786</v>
      </c>
      <c r="Q19" t="s">
        <v>6787</v>
      </c>
      <c r="R19" s="2" t="s">
        <v>6788</v>
      </c>
      <c r="S19" t="s">
        <v>2087</v>
      </c>
      <c r="T19" t="s">
        <v>6789</v>
      </c>
      <c r="U19" t="s">
        <v>4763</v>
      </c>
      <c r="V19" t="s">
        <v>6790</v>
      </c>
      <c r="W19" t="s">
        <v>3313</v>
      </c>
      <c r="X19" t="s">
        <v>6791</v>
      </c>
      <c r="Y19" s="2" t="s">
        <v>6792</v>
      </c>
      <c r="Z19" t="s">
        <v>6793</v>
      </c>
      <c r="AA19" t="s">
        <v>4253</v>
      </c>
      <c r="AB19" t="s">
        <v>4110</v>
      </c>
      <c r="AC19" t="s">
        <v>1095</v>
      </c>
      <c r="AD19" s="2" t="s">
        <v>6794</v>
      </c>
      <c r="AE19" t="s">
        <v>1493</v>
      </c>
      <c r="AF19" t="s">
        <v>6795</v>
      </c>
      <c r="AG19" t="s">
        <v>6796</v>
      </c>
      <c r="AH19" t="s">
        <v>6797</v>
      </c>
      <c r="AI19" t="s">
        <v>6798</v>
      </c>
      <c r="AJ19" t="s">
        <v>6799</v>
      </c>
      <c r="AK19" t="s">
        <v>6800</v>
      </c>
      <c r="AL19" t="s">
        <v>2475</v>
      </c>
      <c r="AM19" t="s">
        <v>3859</v>
      </c>
      <c r="AN19" t="s">
        <v>6801</v>
      </c>
      <c r="AO19" s="2" t="s">
        <v>1709</v>
      </c>
      <c r="AP19" t="s">
        <v>6802</v>
      </c>
      <c r="AQ19" s="2" t="s">
        <v>6803</v>
      </c>
      <c r="AR19" t="s">
        <v>6804</v>
      </c>
      <c r="AS19" t="s">
        <v>6805</v>
      </c>
      <c r="AT19" t="s">
        <v>6349</v>
      </c>
      <c r="AU19" t="s">
        <v>1717</v>
      </c>
      <c r="AV19" s="2" t="s">
        <v>3909</v>
      </c>
      <c r="AW19" t="s">
        <v>6806</v>
      </c>
      <c r="AX19" t="s">
        <v>6807</v>
      </c>
      <c r="AY19" s="2" t="s">
        <v>2086</v>
      </c>
      <c r="AZ19" t="s">
        <v>6808</v>
      </c>
      <c r="BA19" t="s">
        <v>6809</v>
      </c>
      <c r="BB19" t="s">
        <v>6631</v>
      </c>
      <c r="BC19" t="s">
        <v>767</v>
      </c>
      <c r="BD19" t="s">
        <v>1878</v>
      </c>
      <c r="BE19" t="s">
        <v>1724</v>
      </c>
      <c r="BF19" t="s">
        <v>1056</v>
      </c>
      <c r="BG19" t="s">
        <v>6810</v>
      </c>
      <c r="BH19" t="s">
        <v>6699</v>
      </c>
      <c r="BI19" s="2" t="s">
        <v>1878</v>
      </c>
      <c r="BJ19" t="s">
        <v>6811</v>
      </c>
      <c r="BK19" t="s">
        <v>6812</v>
      </c>
      <c r="BL19" s="2" t="s">
        <v>6813</v>
      </c>
      <c r="BM19" t="s">
        <v>6814</v>
      </c>
      <c r="BN19" t="s">
        <v>6815</v>
      </c>
      <c r="BO19" s="2" t="s">
        <v>6816</v>
      </c>
      <c r="BP19" t="s">
        <v>6817</v>
      </c>
      <c r="BQ19" t="s">
        <v>6818</v>
      </c>
      <c r="BR19" s="2" t="s">
        <v>6819</v>
      </c>
      <c r="BS19" t="s">
        <v>6820</v>
      </c>
      <c r="BT19" t="s">
        <v>4032</v>
      </c>
      <c r="BU19" s="2" t="s">
        <v>6821</v>
      </c>
      <c r="BV19" t="s">
        <v>6552</v>
      </c>
      <c r="BW19" t="s">
        <v>6553</v>
      </c>
      <c r="BX19" s="2" t="s">
        <v>6554</v>
      </c>
    </row>
    <row r="20" spans="1:76"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9" t="s">
        <v>426</v>
      </c>
      <c r="AP20" s="11" t="s">
        <v>426</v>
      </c>
      <c r="AQ20" s="9" t="s">
        <v>426</v>
      </c>
      <c r="AR20" s="11" t="s">
        <v>426</v>
      </c>
      <c r="AS20" s="11" t="s">
        <v>426</v>
      </c>
      <c r="AT20" s="11" t="s">
        <v>426</v>
      </c>
      <c r="AU20" s="11" t="s">
        <v>426</v>
      </c>
      <c r="AV20" s="9" t="s">
        <v>426</v>
      </c>
      <c r="AW20" s="11" t="s">
        <v>426</v>
      </c>
      <c r="AX20" s="11" t="s">
        <v>426</v>
      </c>
      <c r="AY20" s="9" t="s">
        <v>426</v>
      </c>
      <c r="AZ20" s="11" t="s">
        <v>426</v>
      </c>
      <c r="BA20" s="11" t="s">
        <v>426</v>
      </c>
      <c r="BB20" s="11" t="s">
        <v>426</v>
      </c>
      <c r="BC20" s="11" t="s">
        <v>426</v>
      </c>
      <c r="BD20" s="11" t="s">
        <v>426</v>
      </c>
      <c r="BE20" s="11" t="s">
        <v>426</v>
      </c>
      <c r="BF20" s="11" t="s">
        <v>426</v>
      </c>
      <c r="BG20" s="11" t="s">
        <v>426</v>
      </c>
      <c r="BH20" s="11" t="s">
        <v>426</v>
      </c>
      <c r="BI20" s="9" t="s">
        <v>426</v>
      </c>
      <c r="BJ20" s="11" t="s">
        <v>426</v>
      </c>
      <c r="BK20" s="11" t="s">
        <v>426</v>
      </c>
      <c r="BL20" s="9" t="s">
        <v>426</v>
      </c>
      <c r="BM20" s="11" t="s">
        <v>426</v>
      </c>
      <c r="BN20" s="11" t="s">
        <v>426</v>
      </c>
      <c r="BO20" s="9" t="s">
        <v>426</v>
      </c>
      <c r="BP20" s="11" t="s">
        <v>426</v>
      </c>
      <c r="BQ20" s="11" t="s">
        <v>426</v>
      </c>
      <c r="BR20" s="9" t="s">
        <v>426</v>
      </c>
      <c r="BS20" s="11" t="s">
        <v>426</v>
      </c>
      <c r="BT20" s="11" t="s">
        <v>426</v>
      </c>
      <c r="BU20" s="9" t="s">
        <v>426</v>
      </c>
      <c r="BV20" s="11" t="s">
        <v>426</v>
      </c>
      <c r="BW20" s="11" t="s">
        <v>426</v>
      </c>
      <c r="BX20" s="9" t="s">
        <v>426</v>
      </c>
    </row>
  </sheetData>
  <mergeCells count="18">
    <mergeCell ref="BJ9:BL9"/>
    <mergeCell ref="BM9:BO9"/>
    <mergeCell ref="BP9:BR9"/>
    <mergeCell ref="BS9:BU9"/>
    <mergeCell ref="BV9:BX9"/>
    <mergeCell ref="AE9:AO9"/>
    <mergeCell ref="AP9:AQ9"/>
    <mergeCell ref="AR9:AV9"/>
    <mergeCell ref="AW9:AY9"/>
    <mergeCell ref="AZ9:BI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75</v>
      </c>
    </row>
    <row r="6" spans="1:77" x14ac:dyDescent="0.3">
      <c r="A6" s="15" t="s">
        <v>6959</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6960</v>
      </c>
      <c r="B13" s="2" t="s">
        <v>6961</v>
      </c>
      <c r="C13" t="s">
        <v>5636</v>
      </c>
      <c r="D13" s="2" t="s">
        <v>6962</v>
      </c>
      <c r="E13" t="s">
        <v>6963</v>
      </c>
      <c r="F13" t="s">
        <v>6964</v>
      </c>
      <c r="G13" t="s">
        <v>6308</v>
      </c>
      <c r="H13" t="s">
        <v>3301</v>
      </c>
      <c r="I13" t="s">
        <v>6793</v>
      </c>
      <c r="J13" t="s">
        <v>3921</v>
      </c>
      <c r="K13" s="2" t="s">
        <v>2245</v>
      </c>
      <c r="L13" t="s">
        <v>6835</v>
      </c>
      <c r="M13" t="s">
        <v>3456</v>
      </c>
      <c r="N13" t="s">
        <v>5900</v>
      </c>
      <c r="O13" s="2" t="s">
        <v>6965</v>
      </c>
      <c r="P13" t="s">
        <v>6078</v>
      </c>
      <c r="Q13" t="s">
        <v>6966</v>
      </c>
      <c r="R13" s="2" t="s">
        <v>1633</v>
      </c>
      <c r="S13" t="s">
        <v>6967</v>
      </c>
      <c r="T13" t="s">
        <v>3936</v>
      </c>
      <c r="U13" t="s">
        <v>2658</v>
      </c>
      <c r="V13" t="s">
        <v>3398</v>
      </c>
      <c r="W13" t="s">
        <v>1882</v>
      </c>
      <c r="X13" t="s">
        <v>6308</v>
      </c>
      <c r="Y13" s="2" t="s">
        <v>3938</v>
      </c>
      <c r="Z13" t="s">
        <v>1898</v>
      </c>
      <c r="AA13" t="s">
        <v>1242</v>
      </c>
      <c r="AB13" t="s">
        <v>2898</v>
      </c>
      <c r="AC13" t="s">
        <v>994</v>
      </c>
      <c r="AD13" s="2" t="s">
        <v>6581</v>
      </c>
      <c r="AE13" t="s">
        <v>741</v>
      </c>
      <c r="AF13" t="s">
        <v>4021</v>
      </c>
      <c r="AG13" t="s">
        <v>6968</v>
      </c>
      <c r="AH13" t="s">
        <v>1409</v>
      </c>
      <c r="AI13" t="s">
        <v>2662</v>
      </c>
      <c r="AJ13" t="s">
        <v>1104</v>
      </c>
      <c r="AK13" t="s">
        <v>295</v>
      </c>
      <c r="AL13" t="s">
        <v>5900</v>
      </c>
      <c r="AM13" t="s">
        <v>2663</v>
      </c>
      <c r="AN13" t="s">
        <v>1994</v>
      </c>
      <c r="AO13" t="s">
        <v>1726</v>
      </c>
      <c r="AP13" s="2" t="s">
        <v>6280</v>
      </c>
      <c r="AQ13" t="s">
        <v>6969</v>
      </c>
      <c r="AR13" s="2" t="s">
        <v>6970</v>
      </c>
      <c r="AS13" t="s">
        <v>6971</v>
      </c>
      <c r="AT13" t="s">
        <v>6972</v>
      </c>
      <c r="AU13" t="s">
        <v>6279</v>
      </c>
      <c r="AV13" t="s">
        <v>3407</v>
      </c>
      <c r="AW13" s="2" t="s">
        <v>5318</v>
      </c>
      <c r="AX13" t="s">
        <v>6973</v>
      </c>
      <c r="AY13" t="s">
        <v>749</v>
      </c>
      <c r="AZ13" s="2" t="s">
        <v>1328</v>
      </c>
      <c r="BA13" t="s">
        <v>5958</v>
      </c>
      <c r="BB13" t="s">
        <v>6974</v>
      </c>
      <c r="BC13" t="s">
        <v>1984</v>
      </c>
      <c r="BD13" t="s">
        <v>268</v>
      </c>
      <c r="BE13" t="s">
        <v>894</v>
      </c>
      <c r="BF13" t="s">
        <v>5008</v>
      </c>
      <c r="BG13" t="s">
        <v>1169</v>
      </c>
      <c r="BH13" t="s">
        <v>1903</v>
      </c>
      <c r="BI13" t="s">
        <v>2654</v>
      </c>
      <c r="BJ13" s="2" t="s">
        <v>1051</v>
      </c>
      <c r="BK13" t="s">
        <v>6975</v>
      </c>
      <c r="BL13" t="s">
        <v>2408</v>
      </c>
      <c r="BM13" s="2" t="s">
        <v>5245</v>
      </c>
      <c r="BN13" t="s">
        <v>1788</v>
      </c>
      <c r="BO13" t="s">
        <v>6976</v>
      </c>
      <c r="BP13" s="2" t="s">
        <v>6977</v>
      </c>
      <c r="BQ13" t="s">
        <v>6978</v>
      </c>
      <c r="BR13" t="s">
        <v>6979</v>
      </c>
      <c r="BS13" s="2" t="s">
        <v>524</v>
      </c>
      <c r="BT13" t="s">
        <v>1471</v>
      </c>
      <c r="BU13" t="s">
        <v>6980</v>
      </c>
      <c r="BV13" s="2" t="s">
        <v>6981</v>
      </c>
      <c r="BW13" t="s">
        <v>6982</v>
      </c>
      <c r="BX13" t="s">
        <v>6983</v>
      </c>
      <c r="BY13" s="2" t="s">
        <v>6984</v>
      </c>
    </row>
    <row r="14" spans="1:77" x14ac:dyDescent="0.3">
      <c r="A14" s="5" t="s">
        <v>102</v>
      </c>
      <c r="B14" s="2" t="s">
        <v>3242</v>
      </c>
      <c r="C14" t="s">
        <v>6985</v>
      </c>
      <c r="D14" s="2" t="s">
        <v>6712</v>
      </c>
      <c r="E14" t="s">
        <v>5122</v>
      </c>
      <c r="F14" t="s">
        <v>2945</v>
      </c>
      <c r="G14" t="s">
        <v>5855</v>
      </c>
      <c r="H14" t="s">
        <v>6256</v>
      </c>
      <c r="I14" t="s">
        <v>6425</v>
      </c>
      <c r="J14" t="s">
        <v>5626</v>
      </c>
      <c r="K14" s="2" t="s">
        <v>6986</v>
      </c>
      <c r="L14" t="s">
        <v>6987</v>
      </c>
      <c r="M14" t="s">
        <v>6988</v>
      </c>
      <c r="N14" t="s">
        <v>6989</v>
      </c>
      <c r="O14" s="2" t="s">
        <v>6990</v>
      </c>
      <c r="P14" t="s">
        <v>6991</v>
      </c>
      <c r="Q14" t="s">
        <v>5802</v>
      </c>
      <c r="R14" s="2" t="s">
        <v>6992</v>
      </c>
      <c r="S14" t="s">
        <v>6993</v>
      </c>
      <c r="T14" t="s">
        <v>6994</v>
      </c>
      <c r="U14" t="s">
        <v>3741</v>
      </c>
      <c r="V14" t="s">
        <v>5980</v>
      </c>
      <c r="W14" t="s">
        <v>3545</v>
      </c>
      <c r="X14" t="s">
        <v>4569</v>
      </c>
      <c r="Y14" s="2" t="s">
        <v>6995</v>
      </c>
      <c r="Z14" t="s">
        <v>4061</v>
      </c>
      <c r="AA14" t="s">
        <v>5123</v>
      </c>
      <c r="AB14" t="s">
        <v>4071</v>
      </c>
      <c r="AC14" t="s">
        <v>6416</v>
      </c>
      <c r="AD14" s="2" t="s">
        <v>5970</v>
      </c>
      <c r="AE14" t="s">
        <v>2817</v>
      </c>
      <c r="AF14" t="s">
        <v>6996</v>
      </c>
      <c r="AG14" t="s">
        <v>6997</v>
      </c>
      <c r="AH14" t="s">
        <v>6998</v>
      </c>
      <c r="AI14" t="s">
        <v>6999</v>
      </c>
      <c r="AJ14" t="s">
        <v>7000</v>
      </c>
      <c r="AK14" t="s">
        <v>3267</v>
      </c>
      <c r="AL14" t="s">
        <v>2575</v>
      </c>
      <c r="AM14" t="s">
        <v>6875</v>
      </c>
      <c r="AN14" t="s">
        <v>7001</v>
      </c>
      <c r="AO14" t="s">
        <v>3532</v>
      </c>
      <c r="AP14" s="2" t="s">
        <v>6258</v>
      </c>
      <c r="AQ14" t="s">
        <v>7002</v>
      </c>
      <c r="AR14" s="2" t="s">
        <v>7003</v>
      </c>
      <c r="AS14" t="s">
        <v>3081</v>
      </c>
      <c r="AT14" t="s">
        <v>7004</v>
      </c>
      <c r="AU14" t="s">
        <v>4990</v>
      </c>
      <c r="AV14" t="s">
        <v>6995</v>
      </c>
      <c r="AW14" s="2" t="s">
        <v>4345</v>
      </c>
      <c r="AX14" t="s">
        <v>3523</v>
      </c>
      <c r="AY14" t="s">
        <v>5266</v>
      </c>
      <c r="AZ14" s="2" t="s">
        <v>7005</v>
      </c>
      <c r="BA14" t="s">
        <v>4441</v>
      </c>
      <c r="BB14" t="s">
        <v>6274</v>
      </c>
      <c r="BC14" t="s">
        <v>3607</v>
      </c>
      <c r="BD14" t="s">
        <v>2550</v>
      </c>
      <c r="BE14" t="s">
        <v>7006</v>
      </c>
      <c r="BF14" t="s">
        <v>7007</v>
      </c>
      <c r="BG14" t="s">
        <v>5976</v>
      </c>
      <c r="BH14" t="s">
        <v>2335</v>
      </c>
      <c r="BI14" t="s">
        <v>4144</v>
      </c>
      <c r="BJ14" s="2" t="s">
        <v>6407</v>
      </c>
      <c r="BK14" t="s">
        <v>6999</v>
      </c>
      <c r="BL14" t="s">
        <v>7008</v>
      </c>
      <c r="BM14" s="2" t="s">
        <v>7009</v>
      </c>
      <c r="BN14" t="s">
        <v>6987</v>
      </c>
      <c r="BO14" t="s">
        <v>7010</v>
      </c>
      <c r="BP14" s="2" t="s">
        <v>7011</v>
      </c>
      <c r="BQ14" t="s">
        <v>7012</v>
      </c>
      <c r="BR14" t="s">
        <v>5388</v>
      </c>
      <c r="BS14" s="2" t="s">
        <v>4558</v>
      </c>
      <c r="BT14" t="s">
        <v>3607</v>
      </c>
      <c r="BU14" t="s">
        <v>2605</v>
      </c>
      <c r="BV14" s="2" t="s">
        <v>7013</v>
      </c>
      <c r="BW14" t="s">
        <v>7014</v>
      </c>
      <c r="BX14" t="s">
        <v>7015</v>
      </c>
      <c r="BY14" s="2" t="s">
        <v>6209</v>
      </c>
    </row>
    <row r="15" spans="1:77" x14ac:dyDescent="0.3">
      <c r="A15" s="5" t="s">
        <v>7016</v>
      </c>
      <c r="B15" s="2" t="s">
        <v>7017</v>
      </c>
      <c r="C15" t="s">
        <v>7018</v>
      </c>
      <c r="D15" s="2" t="s">
        <v>7019</v>
      </c>
      <c r="E15" t="s">
        <v>2417</v>
      </c>
      <c r="F15" t="s">
        <v>6018</v>
      </c>
      <c r="G15" t="s">
        <v>7020</v>
      </c>
      <c r="H15" t="s">
        <v>723</v>
      </c>
      <c r="I15" t="s">
        <v>6337</v>
      </c>
      <c r="J15" t="s">
        <v>6642</v>
      </c>
      <c r="K15" s="2" t="s">
        <v>7021</v>
      </c>
      <c r="L15" t="s">
        <v>1736</v>
      </c>
      <c r="M15" t="s">
        <v>6141</v>
      </c>
      <c r="N15" t="s">
        <v>733</v>
      </c>
      <c r="O15" s="2" t="s">
        <v>7022</v>
      </c>
      <c r="P15" t="s">
        <v>4100</v>
      </c>
      <c r="Q15" t="s">
        <v>4254</v>
      </c>
      <c r="R15" s="2" t="s">
        <v>7023</v>
      </c>
      <c r="S15" t="s">
        <v>6596</v>
      </c>
      <c r="T15" t="s">
        <v>5643</v>
      </c>
      <c r="U15" t="s">
        <v>661</v>
      </c>
      <c r="V15" t="s">
        <v>497</v>
      </c>
      <c r="W15" t="s">
        <v>4116</v>
      </c>
      <c r="X15" t="s">
        <v>7024</v>
      </c>
      <c r="Y15" s="2" t="s">
        <v>2417</v>
      </c>
      <c r="Z15" t="s">
        <v>1333</v>
      </c>
      <c r="AA15" t="s">
        <v>787</v>
      </c>
      <c r="AB15" t="s">
        <v>1105</v>
      </c>
      <c r="AC15" t="s">
        <v>802</v>
      </c>
      <c r="AD15" s="2" t="s">
        <v>7025</v>
      </c>
      <c r="AE15" t="s">
        <v>6307</v>
      </c>
      <c r="AF15" t="s">
        <v>5732</v>
      </c>
      <c r="AG15" t="s">
        <v>2255</v>
      </c>
      <c r="AH15" t="s">
        <v>1328</v>
      </c>
      <c r="AI15" t="s">
        <v>3474</v>
      </c>
      <c r="AJ15" t="s">
        <v>822</v>
      </c>
      <c r="AK15" t="s">
        <v>809</v>
      </c>
      <c r="AL15" t="s">
        <v>5150</v>
      </c>
      <c r="AM15" t="s">
        <v>4998</v>
      </c>
      <c r="AN15" t="s">
        <v>1413</v>
      </c>
      <c r="AO15" t="s">
        <v>642</v>
      </c>
      <c r="AP15" s="2" t="s">
        <v>3867</v>
      </c>
      <c r="AQ15" t="s">
        <v>7026</v>
      </c>
      <c r="AR15" s="2" t="s">
        <v>7027</v>
      </c>
      <c r="AS15" t="s">
        <v>7028</v>
      </c>
      <c r="AT15" t="s">
        <v>3566</v>
      </c>
      <c r="AU15" t="s">
        <v>5732</v>
      </c>
      <c r="AV15" t="s">
        <v>3398</v>
      </c>
      <c r="AW15" s="2" t="s">
        <v>722</v>
      </c>
      <c r="AX15" t="s">
        <v>7029</v>
      </c>
      <c r="AY15" t="s">
        <v>7030</v>
      </c>
      <c r="AZ15" s="2" t="s">
        <v>2157</v>
      </c>
      <c r="BA15" t="s">
        <v>7031</v>
      </c>
      <c r="BB15" t="s">
        <v>5415</v>
      </c>
      <c r="BC15" t="s">
        <v>7032</v>
      </c>
      <c r="BD15" t="s">
        <v>1992</v>
      </c>
      <c r="BE15" t="s">
        <v>2412</v>
      </c>
      <c r="BF15" t="s">
        <v>1279</v>
      </c>
      <c r="BG15" t="s">
        <v>813</v>
      </c>
      <c r="BH15" t="s">
        <v>2473</v>
      </c>
      <c r="BI15" t="s">
        <v>1994</v>
      </c>
      <c r="BJ15" s="2" t="s">
        <v>1094</v>
      </c>
      <c r="BK15" t="s">
        <v>7033</v>
      </c>
      <c r="BL15" t="s">
        <v>7034</v>
      </c>
      <c r="BM15" s="2" t="s">
        <v>5821</v>
      </c>
      <c r="BN15" t="s">
        <v>7035</v>
      </c>
      <c r="BO15" t="s">
        <v>4836</v>
      </c>
      <c r="BP15" s="2" t="s">
        <v>4100</v>
      </c>
      <c r="BQ15" t="s">
        <v>7036</v>
      </c>
      <c r="BR15" t="s">
        <v>7037</v>
      </c>
      <c r="BS15" s="2" t="s">
        <v>7038</v>
      </c>
      <c r="BT15" t="s">
        <v>7039</v>
      </c>
      <c r="BU15" t="s">
        <v>279</v>
      </c>
      <c r="BV15" s="2" t="s">
        <v>5167</v>
      </c>
      <c r="BW15" t="s">
        <v>7040</v>
      </c>
      <c r="BX15" t="s">
        <v>7041</v>
      </c>
      <c r="BY15" s="2" t="s">
        <v>7042</v>
      </c>
    </row>
    <row r="16" spans="1:77" x14ac:dyDescent="0.3">
      <c r="A16" s="5" t="s">
        <v>102</v>
      </c>
      <c r="B16" s="2" t="s">
        <v>7043</v>
      </c>
      <c r="C16" t="s">
        <v>7044</v>
      </c>
      <c r="D16" s="2" t="s">
        <v>7045</v>
      </c>
      <c r="E16" t="s">
        <v>3363</v>
      </c>
      <c r="F16" t="s">
        <v>3090</v>
      </c>
      <c r="G16" t="s">
        <v>3290</v>
      </c>
      <c r="H16" t="s">
        <v>7046</v>
      </c>
      <c r="I16" t="s">
        <v>5993</v>
      </c>
      <c r="J16" t="s">
        <v>7047</v>
      </c>
      <c r="K16" s="2" t="s">
        <v>7048</v>
      </c>
      <c r="L16" t="s">
        <v>6106</v>
      </c>
      <c r="M16" t="s">
        <v>6037</v>
      </c>
      <c r="N16" t="s">
        <v>7049</v>
      </c>
      <c r="O16" s="2" t="s">
        <v>7050</v>
      </c>
      <c r="P16" t="s">
        <v>6943</v>
      </c>
      <c r="Q16" t="s">
        <v>7051</v>
      </c>
      <c r="R16" s="2" t="s">
        <v>7052</v>
      </c>
      <c r="S16" t="s">
        <v>7053</v>
      </c>
      <c r="T16" t="s">
        <v>3346</v>
      </c>
      <c r="U16" t="s">
        <v>7054</v>
      </c>
      <c r="V16" t="s">
        <v>3989</v>
      </c>
      <c r="W16" t="s">
        <v>5116</v>
      </c>
      <c r="X16" t="s">
        <v>7055</v>
      </c>
      <c r="Y16" s="2" t="s">
        <v>6104</v>
      </c>
      <c r="Z16" t="s">
        <v>1976</v>
      </c>
      <c r="AA16" t="s">
        <v>6222</v>
      </c>
      <c r="AB16" t="s">
        <v>1583</v>
      </c>
      <c r="AC16" t="s">
        <v>5139</v>
      </c>
      <c r="AD16" s="2" t="s">
        <v>3176</v>
      </c>
      <c r="AE16" t="s">
        <v>4657</v>
      </c>
      <c r="AF16" t="s">
        <v>7056</v>
      </c>
      <c r="AG16" t="s">
        <v>7057</v>
      </c>
      <c r="AH16" t="s">
        <v>1934</v>
      </c>
      <c r="AI16" t="s">
        <v>7058</v>
      </c>
      <c r="AJ16" t="s">
        <v>2222</v>
      </c>
      <c r="AK16" t="s">
        <v>4988</v>
      </c>
      <c r="AL16" t="s">
        <v>7059</v>
      </c>
      <c r="AM16" t="s">
        <v>5429</v>
      </c>
      <c r="AN16" t="s">
        <v>7060</v>
      </c>
      <c r="AO16" t="s">
        <v>7061</v>
      </c>
      <c r="AP16" s="2" t="s">
        <v>5747</v>
      </c>
      <c r="AQ16" t="s">
        <v>7062</v>
      </c>
      <c r="AR16" s="2" t="s">
        <v>3660</v>
      </c>
      <c r="AS16" t="s">
        <v>7063</v>
      </c>
      <c r="AT16" t="s">
        <v>4367</v>
      </c>
      <c r="AU16" t="s">
        <v>7064</v>
      </c>
      <c r="AV16" t="s">
        <v>526</v>
      </c>
      <c r="AW16" s="2" t="s">
        <v>7065</v>
      </c>
      <c r="AX16" t="s">
        <v>7066</v>
      </c>
      <c r="AY16" t="s">
        <v>2286</v>
      </c>
      <c r="AZ16" s="2" t="s">
        <v>6987</v>
      </c>
      <c r="BA16" t="s">
        <v>7067</v>
      </c>
      <c r="BB16" t="s">
        <v>2842</v>
      </c>
      <c r="BC16" t="s">
        <v>7068</v>
      </c>
      <c r="BD16" t="s">
        <v>441</v>
      </c>
      <c r="BE16" t="s">
        <v>4675</v>
      </c>
      <c r="BF16" t="s">
        <v>7069</v>
      </c>
      <c r="BG16" t="s">
        <v>7070</v>
      </c>
      <c r="BH16" t="s">
        <v>5197</v>
      </c>
      <c r="BI16" t="s">
        <v>6659</v>
      </c>
      <c r="BJ16" s="2" t="s">
        <v>4302</v>
      </c>
      <c r="BK16" t="s">
        <v>7071</v>
      </c>
      <c r="BL16" t="s">
        <v>7072</v>
      </c>
      <c r="BM16" s="2" t="s">
        <v>6011</v>
      </c>
      <c r="BN16" t="s">
        <v>4662</v>
      </c>
      <c r="BO16" t="s">
        <v>2605</v>
      </c>
      <c r="BP16" s="2" t="s">
        <v>1913</v>
      </c>
      <c r="BQ16" t="s">
        <v>1945</v>
      </c>
      <c r="BR16" t="s">
        <v>4661</v>
      </c>
      <c r="BS16" s="2" t="s">
        <v>7073</v>
      </c>
      <c r="BT16" t="s">
        <v>2585</v>
      </c>
      <c r="BU16" t="s">
        <v>1843</v>
      </c>
      <c r="BV16" s="2" t="s">
        <v>7074</v>
      </c>
      <c r="BW16" t="s">
        <v>2170</v>
      </c>
      <c r="BX16" t="s">
        <v>4575</v>
      </c>
      <c r="BY16" s="2" t="s">
        <v>5868</v>
      </c>
    </row>
    <row r="17" spans="1:77" x14ac:dyDescent="0.3">
      <c r="A17" s="5" t="s">
        <v>3855</v>
      </c>
      <c r="B17" s="2" t="s">
        <v>7075</v>
      </c>
      <c r="C17" t="s">
        <v>7076</v>
      </c>
      <c r="D17" s="2" t="s">
        <v>5551</v>
      </c>
      <c r="E17" t="s">
        <v>4762</v>
      </c>
      <c r="F17" t="s">
        <v>6669</v>
      </c>
      <c r="G17" t="s">
        <v>7077</v>
      </c>
      <c r="H17" t="s">
        <v>2487</v>
      </c>
      <c r="I17" t="s">
        <v>4924</v>
      </c>
      <c r="J17" t="s">
        <v>1151</v>
      </c>
      <c r="K17" s="2" t="s">
        <v>225</v>
      </c>
      <c r="L17" t="s">
        <v>7078</v>
      </c>
      <c r="M17" t="s">
        <v>4112</v>
      </c>
      <c r="N17" t="s">
        <v>2144</v>
      </c>
      <c r="O17" s="2" t="s">
        <v>508</v>
      </c>
      <c r="P17" t="s">
        <v>7079</v>
      </c>
      <c r="Q17" t="s">
        <v>212</v>
      </c>
      <c r="R17" s="2" t="s">
        <v>5176</v>
      </c>
      <c r="S17" t="s">
        <v>7080</v>
      </c>
      <c r="T17" t="s">
        <v>488</v>
      </c>
      <c r="U17" t="s">
        <v>769</v>
      </c>
      <c r="V17" t="s">
        <v>1154</v>
      </c>
      <c r="W17" t="s">
        <v>1993</v>
      </c>
      <c r="X17" t="s">
        <v>4758</v>
      </c>
      <c r="Y17" s="2" t="s">
        <v>5009</v>
      </c>
      <c r="Z17" t="s">
        <v>1238</v>
      </c>
      <c r="AA17" t="s">
        <v>1095</v>
      </c>
      <c r="AB17" t="s">
        <v>1062</v>
      </c>
      <c r="AC17" t="s">
        <v>926</v>
      </c>
      <c r="AD17" s="2" t="s">
        <v>7081</v>
      </c>
      <c r="AE17" t="s">
        <v>2493</v>
      </c>
      <c r="AF17" t="s">
        <v>1328</v>
      </c>
      <c r="AG17" t="s">
        <v>273</v>
      </c>
      <c r="AH17" t="s">
        <v>1345</v>
      </c>
      <c r="AI17" t="s">
        <v>2990</v>
      </c>
      <c r="AJ17" t="s">
        <v>793</v>
      </c>
      <c r="AK17" t="s">
        <v>1516</v>
      </c>
      <c r="AL17" t="s">
        <v>4691</v>
      </c>
      <c r="AM17" t="s">
        <v>1340</v>
      </c>
      <c r="AN17" t="s">
        <v>2809</v>
      </c>
      <c r="AO17" t="s">
        <v>2486</v>
      </c>
      <c r="AP17" s="2" t="s">
        <v>3761</v>
      </c>
      <c r="AQ17" t="s">
        <v>7082</v>
      </c>
      <c r="AR17" s="2" t="s">
        <v>5634</v>
      </c>
      <c r="AS17" t="s">
        <v>3775</v>
      </c>
      <c r="AT17" t="s">
        <v>1495</v>
      </c>
      <c r="AU17" t="s">
        <v>1056</v>
      </c>
      <c r="AV17" t="s">
        <v>1243</v>
      </c>
      <c r="AW17" s="2" t="s">
        <v>1278</v>
      </c>
      <c r="AX17" t="s">
        <v>379</v>
      </c>
      <c r="AY17" t="s">
        <v>6066</v>
      </c>
      <c r="AZ17" s="2" t="s">
        <v>3397</v>
      </c>
      <c r="BA17" t="s">
        <v>5017</v>
      </c>
      <c r="BB17" t="s">
        <v>1789</v>
      </c>
      <c r="BC17" t="s">
        <v>799</v>
      </c>
      <c r="BD17" t="s">
        <v>338</v>
      </c>
      <c r="BE17" t="s">
        <v>772</v>
      </c>
      <c r="BF17" t="s">
        <v>895</v>
      </c>
      <c r="BG17" t="s">
        <v>268</v>
      </c>
      <c r="BH17" t="s">
        <v>2415</v>
      </c>
      <c r="BI17" t="s">
        <v>3580</v>
      </c>
      <c r="BJ17" s="2" t="s">
        <v>767</v>
      </c>
      <c r="BK17" t="s">
        <v>5968</v>
      </c>
      <c r="BL17" t="s">
        <v>5965</v>
      </c>
      <c r="BM17" s="2" t="s">
        <v>2671</v>
      </c>
      <c r="BN17" t="s">
        <v>1702</v>
      </c>
      <c r="BO17" t="s">
        <v>5643</v>
      </c>
      <c r="BP17" s="2" t="s">
        <v>5764</v>
      </c>
      <c r="BQ17" t="s">
        <v>649</v>
      </c>
      <c r="BR17" t="s">
        <v>2085</v>
      </c>
      <c r="BS17" s="2" t="s">
        <v>6908</v>
      </c>
      <c r="BT17" t="s">
        <v>469</v>
      </c>
      <c r="BU17" t="s">
        <v>4322</v>
      </c>
      <c r="BV17" s="2" t="s">
        <v>7083</v>
      </c>
      <c r="BW17" t="s">
        <v>2148</v>
      </c>
      <c r="BX17" t="s">
        <v>7084</v>
      </c>
      <c r="BY17" s="2" t="s">
        <v>7085</v>
      </c>
    </row>
    <row r="18" spans="1:77" x14ac:dyDescent="0.3">
      <c r="A18" s="10" t="s">
        <v>102</v>
      </c>
      <c r="B18" s="9" t="s">
        <v>7086</v>
      </c>
      <c r="C18" s="11" t="s">
        <v>5991</v>
      </c>
      <c r="D18" s="9" t="s">
        <v>4281</v>
      </c>
      <c r="E18" s="11" t="s">
        <v>7087</v>
      </c>
      <c r="F18" s="11" t="s">
        <v>2817</v>
      </c>
      <c r="G18" s="11" t="s">
        <v>2749</v>
      </c>
      <c r="H18" s="11" t="s">
        <v>7088</v>
      </c>
      <c r="I18" s="11" t="s">
        <v>4425</v>
      </c>
      <c r="J18" s="11" t="s">
        <v>3808</v>
      </c>
      <c r="K18" s="9" t="s">
        <v>4279</v>
      </c>
      <c r="L18" s="11" t="s">
        <v>5621</v>
      </c>
      <c r="M18" s="11" t="s">
        <v>7089</v>
      </c>
      <c r="N18" s="11" t="s">
        <v>7090</v>
      </c>
      <c r="O18" s="9" t="s">
        <v>7091</v>
      </c>
      <c r="P18" s="11" t="s">
        <v>7092</v>
      </c>
      <c r="Q18" s="11" t="s">
        <v>7093</v>
      </c>
      <c r="R18" s="9" t="s">
        <v>7094</v>
      </c>
      <c r="S18" s="11" t="s">
        <v>4457</v>
      </c>
      <c r="T18" s="11" t="s">
        <v>7095</v>
      </c>
      <c r="U18" s="11" t="s">
        <v>6406</v>
      </c>
      <c r="V18" s="11" t="s">
        <v>3495</v>
      </c>
      <c r="W18" s="11" t="s">
        <v>7087</v>
      </c>
      <c r="X18" s="11" t="s">
        <v>7096</v>
      </c>
      <c r="Y18" s="9" t="s">
        <v>6045</v>
      </c>
      <c r="Z18" s="11" t="s">
        <v>7097</v>
      </c>
      <c r="AA18" s="11" t="s">
        <v>7098</v>
      </c>
      <c r="AB18" s="11" t="s">
        <v>5782</v>
      </c>
      <c r="AC18" s="11" t="s">
        <v>7099</v>
      </c>
      <c r="AD18" s="9" t="s">
        <v>3261</v>
      </c>
      <c r="AE18" s="11" t="s">
        <v>5508</v>
      </c>
      <c r="AF18" s="11" t="s">
        <v>7100</v>
      </c>
      <c r="AG18" s="11" t="s">
        <v>4284</v>
      </c>
      <c r="AH18" s="11" t="s">
        <v>4977</v>
      </c>
      <c r="AI18" s="11" t="s">
        <v>4447</v>
      </c>
      <c r="AJ18" s="11" t="s">
        <v>3790</v>
      </c>
      <c r="AK18" s="11" t="s">
        <v>3276</v>
      </c>
      <c r="AL18" s="11" t="s">
        <v>7101</v>
      </c>
      <c r="AM18" s="11" t="s">
        <v>5036</v>
      </c>
      <c r="AN18" s="11" t="s">
        <v>2209</v>
      </c>
      <c r="AO18" s="11" t="s">
        <v>3748</v>
      </c>
      <c r="AP18" s="9" t="s">
        <v>4558</v>
      </c>
      <c r="AQ18" s="11" t="s">
        <v>6572</v>
      </c>
      <c r="AR18" s="9" t="s">
        <v>4450</v>
      </c>
      <c r="AS18" s="11" t="s">
        <v>4169</v>
      </c>
      <c r="AT18" s="11" t="s">
        <v>7102</v>
      </c>
      <c r="AU18" s="11" t="s">
        <v>5523</v>
      </c>
      <c r="AV18" s="11" t="s">
        <v>3803</v>
      </c>
      <c r="AW18" s="9" t="s">
        <v>4456</v>
      </c>
      <c r="AX18" s="11" t="s">
        <v>5990</v>
      </c>
      <c r="AY18" s="11" t="s">
        <v>6894</v>
      </c>
      <c r="AZ18" s="9" t="s">
        <v>7103</v>
      </c>
      <c r="BA18" s="11" t="s">
        <v>4983</v>
      </c>
      <c r="BB18" s="11" t="s">
        <v>5610</v>
      </c>
      <c r="BC18" s="11" t="s">
        <v>3061</v>
      </c>
      <c r="BD18" s="11" t="s">
        <v>5610</v>
      </c>
      <c r="BE18" s="11" t="s">
        <v>6936</v>
      </c>
      <c r="BF18" s="11" t="s">
        <v>7104</v>
      </c>
      <c r="BG18" s="11" t="s">
        <v>7105</v>
      </c>
      <c r="BH18" s="11" t="s">
        <v>3520</v>
      </c>
      <c r="BI18" s="11" t="s">
        <v>7106</v>
      </c>
      <c r="BJ18" s="9" t="s">
        <v>2308</v>
      </c>
      <c r="BK18" s="11" t="s">
        <v>2706</v>
      </c>
      <c r="BL18" s="11" t="s">
        <v>7107</v>
      </c>
      <c r="BM18" s="9" t="s">
        <v>7108</v>
      </c>
      <c r="BN18" s="11" t="s">
        <v>4142</v>
      </c>
      <c r="BO18" s="11" t="s">
        <v>6121</v>
      </c>
      <c r="BP18" s="9" t="s">
        <v>6955</v>
      </c>
      <c r="BQ18" s="11" t="s">
        <v>2551</v>
      </c>
      <c r="BR18" s="11" t="s">
        <v>3821</v>
      </c>
      <c r="BS18" s="9" t="s">
        <v>7000</v>
      </c>
      <c r="BT18" s="11" t="s">
        <v>4566</v>
      </c>
      <c r="BU18" s="11" t="s">
        <v>7109</v>
      </c>
      <c r="BV18" s="9" t="s">
        <v>6662</v>
      </c>
      <c r="BW18" s="11" t="s">
        <v>4132</v>
      </c>
      <c r="BX18" s="11" t="s">
        <v>2812</v>
      </c>
      <c r="BY18" s="9" t="s">
        <v>7110</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78</v>
      </c>
    </row>
    <row r="6" spans="1:77" x14ac:dyDescent="0.3">
      <c r="A6" s="15" t="s">
        <v>7111</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6960</v>
      </c>
      <c r="B13" s="2" t="s">
        <v>7112</v>
      </c>
      <c r="C13" t="s">
        <v>7113</v>
      </c>
      <c r="D13" s="2" t="s">
        <v>7114</v>
      </c>
      <c r="E13" t="s">
        <v>7115</v>
      </c>
      <c r="F13" t="s">
        <v>494</v>
      </c>
      <c r="G13" t="s">
        <v>2474</v>
      </c>
      <c r="H13" t="s">
        <v>7116</v>
      </c>
      <c r="I13" t="s">
        <v>7117</v>
      </c>
      <c r="J13" t="s">
        <v>7118</v>
      </c>
      <c r="K13" s="2" t="s">
        <v>212</v>
      </c>
      <c r="L13" t="s">
        <v>7119</v>
      </c>
      <c r="M13" t="s">
        <v>7120</v>
      </c>
      <c r="N13" t="s">
        <v>4402</v>
      </c>
      <c r="O13" s="2" t="s">
        <v>7121</v>
      </c>
      <c r="P13" t="s">
        <v>7122</v>
      </c>
      <c r="Q13" t="s">
        <v>7123</v>
      </c>
      <c r="R13" s="2" t="s">
        <v>7124</v>
      </c>
      <c r="S13" t="s">
        <v>7125</v>
      </c>
      <c r="T13" t="s">
        <v>7126</v>
      </c>
      <c r="U13" t="s">
        <v>512</v>
      </c>
      <c r="V13" t="s">
        <v>4021</v>
      </c>
      <c r="W13" t="s">
        <v>1393</v>
      </c>
      <c r="X13" t="s">
        <v>7127</v>
      </c>
      <c r="Y13" s="2" t="s">
        <v>4005</v>
      </c>
      <c r="Z13" t="s">
        <v>222</v>
      </c>
      <c r="AA13" t="s">
        <v>1172</v>
      </c>
      <c r="AB13" t="s">
        <v>1278</v>
      </c>
      <c r="AC13" t="s">
        <v>1106</v>
      </c>
      <c r="AD13" s="2" t="s">
        <v>7128</v>
      </c>
      <c r="AE13" t="s">
        <v>3857</v>
      </c>
      <c r="AF13" t="s">
        <v>4260</v>
      </c>
      <c r="AG13" t="s">
        <v>5634</v>
      </c>
      <c r="AH13" t="s">
        <v>6832</v>
      </c>
      <c r="AI13" t="s">
        <v>4702</v>
      </c>
      <c r="AJ13" t="s">
        <v>1339</v>
      </c>
      <c r="AK13" t="s">
        <v>210</v>
      </c>
      <c r="AL13" t="s">
        <v>3928</v>
      </c>
      <c r="AM13" t="s">
        <v>1502</v>
      </c>
      <c r="AN13" t="s">
        <v>1403</v>
      </c>
      <c r="AO13" t="s">
        <v>6392</v>
      </c>
      <c r="AP13" s="2" t="s">
        <v>1743</v>
      </c>
      <c r="AQ13" t="s">
        <v>7129</v>
      </c>
      <c r="AR13" s="2" t="s">
        <v>7130</v>
      </c>
      <c r="AS13" t="s">
        <v>7131</v>
      </c>
      <c r="AT13" t="s">
        <v>7132</v>
      </c>
      <c r="AU13" t="s">
        <v>3691</v>
      </c>
      <c r="AV13" t="s">
        <v>814</v>
      </c>
      <c r="AW13" s="2" t="s">
        <v>4462</v>
      </c>
      <c r="AX13" t="s">
        <v>353</v>
      </c>
      <c r="AY13" t="s">
        <v>7133</v>
      </c>
      <c r="AZ13" s="2" t="s">
        <v>3313</v>
      </c>
      <c r="BA13" t="s">
        <v>7028</v>
      </c>
      <c r="BB13" t="s">
        <v>4529</v>
      </c>
      <c r="BC13" t="s">
        <v>7134</v>
      </c>
      <c r="BD13" t="s">
        <v>2470</v>
      </c>
      <c r="BE13" t="s">
        <v>1338</v>
      </c>
      <c r="BF13" t="s">
        <v>2347</v>
      </c>
      <c r="BG13" t="s">
        <v>715</v>
      </c>
      <c r="BH13" t="s">
        <v>7135</v>
      </c>
      <c r="BI13" t="s">
        <v>2092</v>
      </c>
      <c r="BJ13" s="2" t="s">
        <v>822</v>
      </c>
      <c r="BK13" t="s">
        <v>7136</v>
      </c>
      <c r="BL13" t="s">
        <v>7137</v>
      </c>
      <c r="BM13" s="2" t="s">
        <v>7138</v>
      </c>
      <c r="BN13" t="s">
        <v>7139</v>
      </c>
      <c r="BO13" t="s">
        <v>7140</v>
      </c>
      <c r="BP13" s="2" t="s">
        <v>7141</v>
      </c>
      <c r="BQ13" t="s">
        <v>7142</v>
      </c>
      <c r="BR13" t="s">
        <v>7143</v>
      </c>
      <c r="BS13" s="2" t="s">
        <v>7144</v>
      </c>
      <c r="BT13" t="s">
        <v>7145</v>
      </c>
      <c r="BU13" t="s">
        <v>2411</v>
      </c>
      <c r="BV13" s="2" t="s">
        <v>7146</v>
      </c>
      <c r="BW13" t="s">
        <v>7147</v>
      </c>
      <c r="BX13" t="s">
        <v>7148</v>
      </c>
      <c r="BY13" s="2" t="s">
        <v>1739</v>
      </c>
    </row>
    <row r="14" spans="1:77" x14ac:dyDescent="0.3">
      <c r="A14" s="5" t="s">
        <v>102</v>
      </c>
      <c r="B14" s="2" t="s">
        <v>7149</v>
      </c>
      <c r="C14" t="s">
        <v>7150</v>
      </c>
      <c r="D14" s="2" t="s">
        <v>7151</v>
      </c>
      <c r="E14" t="s">
        <v>7152</v>
      </c>
      <c r="F14" t="s">
        <v>3734</v>
      </c>
      <c r="G14" t="s">
        <v>7153</v>
      </c>
      <c r="H14" t="s">
        <v>7154</v>
      </c>
      <c r="I14" t="s">
        <v>7155</v>
      </c>
      <c r="J14" t="s">
        <v>7156</v>
      </c>
      <c r="K14" s="2" t="s">
        <v>7157</v>
      </c>
      <c r="L14" t="s">
        <v>7158</v>
      </c>
      <c r="M14" t="s">
        <v>7159</v>
      </c>
      <c r="N14" t="s">
        <v>7160</v>
      </c>
      <c r="O14" s="2" t="s">
        <v>7161</v>
      </c>
      <c r="P14" t="s">
        <v>7162</v>
      </c>
      <c r="Q14" t="s">
        <v>7163</v>
      </c>
      <c r="R14" s="2" t="s">
        <v>7164</v>
      </c>
      <c r="S14" t="s">
        <v>4389</v>
      </c>
      <c r="T14" t="s">
        <v>5678</v>
      </c>
      <c r="U14" t="s">
        <v>7165</v>
      </c>
      <c r="V14" t="s">
        <v>7166</v>
      </c>
      <c r="W14" t="s">
        <v>4899</v>
      </c>
      <c r="X14" t="s">
        <v>7167</v>
      </c>
      <c r="Y14" s="2" t="s">
        <v>7168</v>
      </c>
      <c r="Z14" t="s">
        <v>7169</v>
      </c>
      <c r="AA14" t="s">
        <v>7170</v>
      </c>
      <c r="AB14" t="s">
        <v>7171</v>
      </c>
      <c r="AC14" t="s">
        <v>3732</v>
      </c>
      <c r="AD14" s="2" t="s">
        <v>7172</v>
      </c>
      <c r="AE14" t="s">
        <v>3636</v>
      </c>
      <c r="AF14" t="s">
        <v>7173</v>
      </c>
      <c r="AG14" t="s">
        <v>7174</v>
      </c>
      <c r="AH14" t="s">
        <v>7175</v>
      </c>
      <c r="AI14" t="s">
        <v>7176</v>
      </c>
      <c r="AJ14" t="s">
        <v>7177</v>
      </c>
      <c r="AK14" t="s">
        <v>7178</v>
      </c>
      <c r="AL14" t="s">
        <v>3745</v>
      </c>
      <c r="AM14" t="s">
        <v>7179</v>
      </c>
      <c r="AN14" t="s">
        <v>7180</v>
      </c>
      <c r="AO14" t="s">
        <v>7181</v>
      </c>
      <c r="AP14" s="2" t="s">
        <v>7182</v>
      </c>
      <c r="AQ14" t="s">
        <v>7183</v>
      </c>
      <c r="AR14" s="2" t="s">
        <v>7184</v>
      </c>
      <c r="AS14" t="s">
        <v>7185</v>
      </c>
      <c r="AT14" t="s">
        <v>7186</v>
      </c>
      <c r="AU14" t="s">
        <v>7187</v>
      </c>
      <c r="AV14" t="s">
        <v>7188</v>
      </c>
      <c r="AW14" s="2" t="s">
        <v>7189</v>
      </c>
      <c r="AX14" t="s">
        <v>7190</v>
      </c>
      <c r="AY14" t="s">
        <v>7191</v>
      </c>
      <c r="AZ14" s="2" t="s">
        <v>4354</v>
      </c>
      <c r="BA14" t="s">
        <v>7192</v>
      </c>
      <c r="BB14" t="s">
        <v>7193</v>
      </c>
      <c r="BC14" t="s">
        <v>7194</v>
      </c>
      <c r="BD14" t="s">
        <v>7195</v>
      </c>
      <c r="BE14" t="s">
        <v>7196</v>
      </c>
      <c r="BF14" t="s">
        <v>2554</v>
      </c>
      <c r="BG14" t="s">
        <v>7197</v>
      </c>
      <c r="BH14" t="s">
        <v>7198</v>
      </c>
      <c r="BI14" t="s">
        <v>7199</v>
      </c>
      <c r="BJ14" s="2" t="s">
        <v>7200</v>
      </c>
      <c r="BK14" t="s">
        <v>7201</v>
      </c>
      <c r="BL14" t="s">
        <v>393</v>
      </c>
      <c r="BM14" s="2" t="s">
        <v>403</v>
      </c>
      <c r="BN14" t="s">
        <v>7202</v>
      </c>
      <c r="BO14" t="s">
        <v>7203</v>
      </c>
      <c r="BP14" s="2" t="s">
        <v>7204</v>
      </c>
      <c r="BQ14" t="s">
        <v>7205</v>
      </c>
      <c r="BR14" t="s">
        <v>7206</v>
      </c>
      <c r="BS14" s="2" t="s">
        <v>7207</v>
      </c>
      <c r="BT14" t="s">
        <v>7208</v>
      </c>
      <c r="BU14" t="s">
        <v>7209</v>
      </c>
      <c r="BV14" s="2" t="s">
        <v>7210</v>
      </c>
      <c r="BW14" t="s">
        <v>7211</v>
      </c>
      <c r="BX14" t="s">
        <v>7212</v>
      </c>
      <c r="BY14" s="2" t="s">
        <v>7213</v>
      </c>
    </row>
    <row r="15" spans="1:77" x14ac:dyDescent="0.3">
      <c r="A15" s="5" t="s">
        <v>7016</v>
      </c>
      <c r="B15" s="2" t="s">
        <v>7214</v>
      </c>
      <c r="C15" t="s">
        <v>7215</v>
      </c>
      <c r="D15" s="2" t="s">
        <v>7216</v>
      </c>
      <c r="E15" t="s">
        <v>2680</v>
      </c>
      <c r="F15" t="s">
        <v>3310</v>
      </c>
      <c r="G15" t="s">
        <v>3310</v>
      </c>
      <c r="H15" t="s">
        <v>4408</v>
      </c>
      <c r="I15" t="s">
        <v>5822</v>
      </c>
      <c r="J15" t="s">
        <v>4921</v>
      </c>
      <c r="K15" s="2" t="s">
        <v>1660</v>
      </c>
      <c r="L15" t="s">
        <v>728</v>
      </c>
      <c r="M15" t="s">
        <v>7217</v>
      </c>
      <c r="N15" t="s">
        <v>7218</v>
      </c>
      <c r="O15" s="2" t="s">
        <v>7219</v>
      </c>
      <c r="P15" t="s">
        <v>7220</v>
      </c>
      <c r="Q15" t="s">
        <v>7221</v>
      </c>
      <c r="R15" s="2" t="s">
        <v>6698</v>
      </c>
      <c r="S15" t="s">
        <v>2416</v>
      </c>
      <c r="T15" t="s">
        <v>4921</v>
      </c>
      <c r="U15" t="s">
        <v>186</v>
      </c>
      <c r="V15" t="s">
        <v>788</v>
      </c>
      <c r="W15" t="s">
        <v>895</v>
      </c>
      <c r="X15" t="s">
        <v>3232</v>
      </c>
      <c r="Y15" s="2" t="s">
        <v>3920</v>
      </c>
      <c r="Z15" t="s">
        <v>4698</v>
      </c>
      <c r="AA15" t="s">
        <v>1108</v>
      </c>
      <c r="AB15" t="s">
        <v>1108</v>
      </c>
      <c r="AC15" t="s">
        <v>907</v>
      </c>
      <c r="AD15" s="2" t="s">
        <v>4396</v>
      </c>
      <c r="AE15" t="s">
        <v>3573</v>
      </c>
      <c r="AF15" t="s">
        <v>3404</v>
      </c>
      <c r="AG15" t="s">
        <v>1999</v>
      </c>
      <c r="AH15" t="s">
        <v>2150</v>
      </c>
      <c r="AI15" t="s">
        <v>6591</v>
      </c>
      <c r="AJ15" t="s">
        <v>803</v>
      </c>
      <c r="AK15" t="s">
        <v>1148</v>
      </c>
      <c r="AL15" t="s">
        <v>1723</v>
      </c>
      <c r="AM15" t="s">
        <v>2668</v>
      </c>
      <c r="AN15" t="s">
        <v>1286</v>
      </c>
      <c r="AO15" t="s">
        <v>1763</v>
      </c>
      <c r="AP15" s="2" t="s">
        <v>297</v>
      </c>
      <c r="AQ15" t="s">
        <v>701</v>
      </c>
      <c r="AR15" s="2" t="s">
        <v>5232</v>
      </c>
      <c r="AS15" t="s">
        <v>7222</v>
      </c>
      <c r="AT15" t="s">
        <v>3462</v>
      </c>
      <c r="AU15" t="s">
        <v>2898</v>
      </c>
      <c r="AV15" t="s">
        <v>1166</v>
      </c>
      <c r="AW15" s="2" t="s">
        <v>1349</v>
      </c>
      <c r="AX15" t="s">
        <v>6742</v>
      </c>
      <c r="AY15" t="s">
        <v>470</v>
      </c>
      <c r="AZ15" s="2" t="s">
        <v>990</v>
      </c>
      <c r="BA15" t="s">
        <v>6310</v>
      </c>
      <c r="BB15" t="s">
        <v>3451</v>
      </c>
      <c r="BC15" t="s">
        <v>356</v>
      </c>
      <c r="BD15" t="s">
        <v>1101</v>
      </c>
      <c r="BE15" t="s">
        <v>2685</v>
      </c>
      <c r="BF15" t="s">
        <v>1052</v>
      </c>
      <c r="BG15" t="s">
        <v>1236</v>
      </c>
      <c r="BH15" t="s">
        <v>823</v>
      </c>
      <c r="BI15" t="s">
        <v>186</v>
      </c>
      <c r="BJ15" s="2" t="s">
        <v>1048</v>
      </c>
      <c r="BK15" t="s">
        <v>7223</v>
      </c>
      <c r="BL15" t="s">
        <v>4623</v>
      </c>
      <c r="BM15" s="2" t="s">
        <v>4398</v>
      </c>
      <c r="BN15" t="s">
        <v>1326</v>
      </c>
      <c r="BO15" t="s">
        <v>7224</v>
      </c>
      <c r="BP15" s="2" t="s">
        <v>1501</v>
      </c>
      <c r="BQ15" t="s">
        <v>3779</v>
      </c>
      <c r="BR15" t="s">
        <v>5403</v>
      </c>
      <c r="BS15" s="2" t="s">
        <v>3759</v>
      </c>
      <c r="BT15" t="s">
        <v>7225</v>
      </c>
      <c r="BU15" t="s">
        <v>7226</v>
      </c>
      <c r="BV15" s="2" t="s">
        <v>1645</v>
      </c>
      <c r="BW15" t="s">
        <v>5071</v>
      </c>
      <c r="BX15" t="s">
        <v>6585</v>
      </c>
      <c r="BY15" s="2" t="s">
        <v>7227</v>
      </c>
    </row>
    <row r="16" spans="1:77" x14ac:dyDescent="0.3">
      <c r="A16" s="5" t="s">
        <v>102</v>
      </c>
      <c r="B16" s="2" t="s">
        <v>7228</v>
      </c>
      <c r="C16" t="s">
        <v>7229</v>
      </c>
      <c r="D16" s="2" t="s">
        <v>5575</v>
      </c>
      <c r="E16" t="s">
        <v>5577</v>
      </c>
      <c r="F16" t="s">
        <v>6680</v>
      </c>
      <c r="G16" t="s">
        <v>2831</v>
      </c>
      <c r="H16" t="s">
        <v>6937</v>
      </c>
      <c r="I16" t="s">
        <v>5517</v>
      </c>
      <c r="J16" t="s">
        <v>7230</v>
      </c>
      <c r="K16" s="2" t="s">
        <v>5033</v>
      </c>
      <c r="L16" t="s">
        <v>3717</v>
      </c>
      <c r="M16" t="s">
        <v>2908</v>
      </c>
      <c r="N16" t="s">
        <v>7231</v>
      </c>
      <c r="O16" s="2" t="s">
        <v>2755</v>
      </c>
      <c r="P16" t="s">
        <v>5995</v>
      </c>
      <c r="Q16" t="s">
        <v>2908</v>
      </c>
      <c r="R16" s="2" t="s">
        <v>7232</v>
      </c>
      <c r="S16" t="s">
        <v>7233</v>
      </c>
      <c r="T16" t="s">
        <v>4146</v>
      </c>
      <c r="U16" t="s">
        <v>7234</v>
      </c>
      <c r="V16" t="s">
        <v>4983</v>
      </c>
      <c r="W16" t="s">
        <v>5050</v>
      </c>
      <c r="X16" t="s">
        <v>6649</v>
      </c>
      <c r="Y16" s="2" t="s">
        <v>5528</v>
      </c>
      <c r="Z16" t="s">
        <v>3799</v>
      </c>
      <c r="AA16" t="s">
        <v>6107</v>
      </c>
      <c r="AB16" t="s">
        <v>3942</v>
      </c>
      <c r="AC16" t="s">
        <v>7235</v>
      </c>
      <c r="AD16" s="2" t="s">
        <v>4436</v>
      </c>
      <c r="AE16" t="s">
        <v>6181</v>
      </c>
      <c r="AF16" t="s">
        <v>2551</v>
      </c>
      <c r="AG16" t="s">
        <v>3280</v>
      </c>
      <c r="AH16" t="s">
        <v>3286</v>
      </c>
      <c r="AI16" t="s">
        <v>3853</v>
      </c>
      <c r="AJ16" t="s">
        <v>7228</v>
      </c>
      <c r="AK16" t="s">
        <v>6318</v>
      </c>
      <c r="AL16" t="s">
        <v>4150</v>
      </c>
      <c r="AM16" t="s">
        <v>6649</v>
      </c>
      <c r="AN16" t="s">
        <v>6901</v>
      </c>
      <c r="AO16" t="s">
        <v>7236</v>
      </c>
      <c r="AP16" s="2" t="s">
        <v>3294</v>
      </c>
      <c r="AQ16" t="s">
        <v>7237</v>
      </c>
      <c r="AR16" s="2" t="s">
        <v>2722</v>
      </c>
      <c r="AS16" t="s">
        <v>7238</v>
      </c>
      <c r="AT16" t="s">
        <v>4590</v>
      </c>
      <c r="AU16" t="s">
        <v>7239</v>
      </c>
      <c r="AV16" t="s">
        <v>7240</v>
      </c>
      <c r="AW16" s="2" t="s">
        <v>4274</v>
      </c>
      <c r="AX16" t="s">
        <v>2859</v>
      </c>
      <c r="AY16" t="s">
        <v>2997</v>
      </c>
      <c r="AZ16" s="2" t="s">
        <v>5303</v>
      </c>
      <c r="BA16" t="s">
        <v>6375</v>
      </c>
      <c r="BB16" t="s">
        <v>7241</v>
      </c>
      <c r="BC16" t="s">
        <v>7242</v>
      </c>
      <c r="BD16" t="s">
        <v>7243</v>
      </c>
      <c r="BE16" t="s">
        <v>7244</v>
      </c>
      <c r="BF16" t="s">
        <v>4720</v>
      </c>
      <c r="BG16" t="s">
        <v>3535</v>
      </c>
      <c r="BH16" t="s">
        <v>7245</v>
      </c>
      <c r="BI16" t="s">
        <v>5282</v>
      </c>
      <c r="BJ16" s="2" t="s">
        <v>4560</v>
      </c>
      <c r="BK16" t="s">
        <v>3034</v>
      </c>
      <c r="BL16" t="s">
        <v>7246</v>
      </c>
      <c r="BM16" s="2" t="s">
        <v>6411</v>
      </c>
      <c r="BN16" t="s">
        <v>4487</v>
      </c>
      <c r="BO16" t="s">
        <v>7247</v>
      </c>
      <c r="BP16" s="2" t="s">
        <v>6428</v>
      </c>
      <c r="BQ16" t="s">
        <v>3056</v>
      </c>
      <c r="BR16" t="s">
        <v>7248</v>
      </c>
      <c r="BS16" s="2" t="s">
        <v>2920</v>
      </c>
      <c r="BT16" t="s">
        <v>5914</v>
      </c>
      <c r="BU16" t="s">
        <v>5788</v>
      </c>
      <c r="BV16" s="2" t="s">
        <v>3259</v>
      </c>
      <c r="BW16" t="s">
        <v>2766</v>
      </c>
      <c r="BX16" t="s">
        <v>3178</v>
      </c>
      <c r="BY16" s="2" t="s">
        <v>7249</v>
      </c>
    </row>
    <row r="17" spans="1:77" x14ac:dyDescent="0.3">
      <c r="A17" s="5" t="s">
        <v>3855</v>
      </c>
      <c r="B17" s="2" t="s">
        <v>7250</v>
      </c>
      <c r="C17" t="s">
        <v>3225</v>
      </c>
      <c r="D17" s="2" t="s">
        <v>380</v>
      </c>
      <c r="E17" t="s">
        <v>3690</v>
      </c>
      <c r="F17" t="s">
        <v>4398</v>
      </c>
      <c r="G17" t="s">
        <v>7251</v>
      </c>
      <c r="H17" t="s">
        <v>7252</v>
      </c>
      <c r="I17" t="s">
        <v>349</v>
      </c>
      <c r="J17" t="s">
        <v>1993</v>
      </c>
      <c r="K17" s="2" t="s">
        <v>1285</v>
      </c>
      <c r="L17" t="s">
        <v>7253</v>
      </c>
      <c r="M17" t="s">
        <v>1710</v>
      </c>
      <c r="N17" t="s">
        <v>1402</v>
      </c>
      <c r="O17" s="2" t="s">
        <v>3409</v>
      </c>
      <c r="P17" t="s">
        <v>739</v>
      </c>
      <c r="Q17" t="s">
        <v>7254</v>
      </c>
      <c r="R17" s="2" t="s">
        <v>809</v>
      </c>
      <c r="S17" t="s">
        <v>7255</v>
      </c>
      <c r="T17" t="s">
        <v>4187</v>
      </c>
      <c r="U17" t="s">
        <v>790</v>
      </c>
      <c r="V17" t="s">
        <v>1981</v>
      </c>
      <c r="W17" t="s">
        <v>1051</v>
      </c>
      <c r="X17" t="s">
        <v>3919</v>
      </c>
      <c r="Y17" s="2" t="s">
        <v>6560</v>
      </c>
      <c r="Z17" t="s">
        <v>1982</v>
      </c>
      <c r="AA17" t="s">
        <v>337</v>
      </c>
      <c r="AB17" t="s">
        <v>924</v>
      </c>
      <c r="AC17" t="s">
        <v>901</v>
      </c>
      <c r="AD17" s="2" t="s">
        <v>7256</v>
      </c>
      <c r="AE17" t="s">
        <v>1660</v>
      </c>
      <c r="AF17" t="s">
        <v>1168</v>
      </c>
      <c r="AG17" t="s">
        <v>3568</v>
      </c>
      <c r="AH17" t="s">
        <v>790</v>
      </c>
      <c r="AI17" t="s">
        <v>1496</v>
      </c>
      <c r="AJ17" t="s">
        <v>2989</v>
      </c>
      <c r="AK17" t="s">
        <v>740</v>
      </c>
      <c r="AL17" t="s">
        <v>349</v>
      </c>
      <c r="AM17" t="s">
        <v>1279</v>
      </c>
      <c r="AN17" t="s">
        <v>775</v>
      </c>
      <c r="AO17" t="s">
        <v>822</v>
      </c>
      <c r="AP17" s="2" t="s">
        <v>1148</v>
      </c>
      <c r="AQ17" t="s">
        <v>3205</v>
      </c>
      <c r="AR17" s="2" t="s">
        <v>5009</v>
      </c>
      <c r="AS17" t="s">
        <v>168</v>
      </c>
      <c r="AT17" t="s">
        <v>1326</v>
      </c>
      <c r="AU17" t="s">
        <v>796</v>
      </c>
      <c r="AV17" t="s">
        <v>483</v>
      </c>
      <c r="AW17" s="2" t="s">
        <v>2354</v>
      </c>
      <c r="AX17" t="s">
        <v>7257</v>
      </c>
      <c r="AY17" t="s">
        <v>6983</v>
      </c>
      <c r="AZ17" s="2" t="s">
        <v>4187</v>
      </c>
      <c r="BA17" t="s">
        <v>1500</v>
      </c>
      <c r="BB17" t="s">
        <v>7258</v>
      </c>
      <c r="BC17" t="s">
        <v>1105</v>
      </c>
      <c r="BD17" t="s">
        <v>904</v>
      </c>
      <c r="BE17" t="s">
        <v>1052</v>
      </c>
      <c r="BF17" t="s">
        <v>1005</v>
      </c>
      <c r="BG17" t="s">
        <v>1006</v>
      </c>
      <c r="BH17" t="s">
        <v>7258</v>
      </c>
      <c r="BI17" t="s">
        <v>6442</v>
      </c>
      <c r="BJ17" s="2" t="s">
        <v>2470</v>
      </c>
      <c r="BK17" t="s">
        <v>1506</v>
      </c>
      <c r="BL17" t="s">
        <v>3310</v>
      </c>
      <c r="BM17" s="2" t="s">
        <v>3930</v>
      </c>
      <c r="BN17" t="s">
        <v>4997</v>
      </c>
      <c r="BO17" t="s">
        <v>1779</v>
      </c>
      <c r="BP17" s="2" t="s">
        <v>6306</v>
      </c>
      <c r="BQ17" t="s">
        <v>2146</v>
      </c>
      <c r="BR17" t="s">
        <v>7259</v>
      </c>
      <c r="BS17" s="2" t="s">
        <v>168</v>
      </c>
      <c r="BT17" t="s">
        <v>6636</v>
      </c>
      <c r="BU17" t="s">
        <v>812</v>
      </c>
      <c r="BV17" s="2" t="s">
        <v>7260</v>
      </c>
      <c r="BW17" t="s">
        <v>3865</v>
      </c>
      <c r="BX17" t="s">
        <v>3781</v>
      </c>
      <c r="BY17" s="2" t="s">
        <v>7261</v>
      </c>
    </row>
    <row r="18" spans="1:77" x14ac:dyDescent="0.3">
      <c r="A18" s="10" t="s">
        <v>102</v>
      </c>
      <c r="B18" s="9" t="s">
        <v>4562</v>
      </c>
      <c r="C18" s="11" t="s">
        <v>4446</v>
      </c>
      <c r="D18" s="9" t="s">
        <v>4216</v>
      </c>
      <c r="E18" s="11" t="s">
        <v>5735</v>
      </c>
      <c r="F18" s="11" t="s">
        <v>4972</v>
      </c>
      <c r="G18" s="11" t="s">
        <v>7262</v>
      </c>
      <c r="H18" s="11" t="s">
        <v>7263</v>
      </c>
      <c r="I18" s="11" t="s">
        <v>5870</v>
      </c>
      <c r="J18" s="11" t="s">
        <v>3185</v>
      </c>
      <c r="K18" s="9" t="s">
        <v>6123</v>
      </c>
      <c r="L18" s="11" t="s">
        <v>4450</v>
      </c>
      <c r="M18" s="11" t="s">
        <v>7096</v>
      </c>
      <c r="N18" s="11" t="s">
        <v>4205</v>
      </c>
      <c r="O18" s="9" t="s">
        <v>4199</v>
      </c>
      <c r="P18" s="11" t="s">
        <v>3715</v>
      </c>
      <c r="Q18" s="11" t="s">
        <v>5742</v>
      </c>
      <c r="R18" s="9" t="s">
        <v>7264</v>
      </c>
      <c r="S18" s="11" t="s">
        <v>5622</v>
      </c>
      <c r="T18" s="11" t="s">
        <v>1217</v>
      </c>
      <c r="U18" s="11" t="s">
        <v>7265</v>
      </c>
      <c r="V18" s="11" t="s">
        <v>3340</v>
      </c>
      <c r="W18" s="11" t="s">
        <v>3171</v>
      </c>
      <c r="X18" s="11" t="s">
        <v>5754</v>
      </c>
      <c r="Y18" s="9" t="s">
        <v>4445</v>
      </c>
      <c r="Z18" s="11" t="s">
        <v>4301</v>
      </c>
      <c r="AA18" s="11" t="s">
        <v>5615</v>
      </c>
      <c r="AB18" s="11" t="s">
        <v>2939</v>
      </c>
      <c r="AC18" s="11" t="s">
        <v>4192</v>
      </c>
      <c r="AD18" s="9" t="s">
        <v>6451</v>
      </c>
      <c r="AE18" s="11" t="s">
        <v>4422</v>
      </c>
      <c r="AF18" s="11" t="s">
        <v>6644</v>
      </c>
      <c r="AG18" s="11" t="s">
        <v>7266</v>
      </c>
      <c r="AH18" s="11" t="s">
        <v>2974</v>
      </c>
      <c r="AI18" s="11" t="s">
        <v>2999</v>
      </c>
      <c r="AJ18" s="11" t="s">
        <v>7005</v>
      </c>
      <c r="AK18" s="11" t="s">
        <v>4151</v>
      </c>
      <c r="AL18" s="11" t="s">
        <v>3048</v>
      </c>
      <c r="AM18" s="11" t="s">
        <v>5026</v>
      </c>
      <c r="AN18" s="11" t="s">
        <v>2914</v>
      </c>
      <c r="AO18" s="11" t="s">
        <v>5613</v>
      </c>
      <c r="AP18" s="9" t="s">
        <v>6319</v>
      </c>
      <c r="AQ18" s="11" t="s">
        <v>7267</v>
      </c>
      <c r="AR18" s="9" t="s">
        <v>5877</v>
      </c>
      <c r="AS18" s="11" t="s">
        <v>4739</v>
      </c>
      <c r="AT18" s="11" t="s">
        <v>6317</v>
      </c>
      <c r="AU18" s="11" t="s">
        <v>880</v>
      </c>
      <c r="AV18" s="11" t="s">
        <v>2226</v>
      </c>
      <c r="AW18" s="9" t="s">
        <v>6322</v>
      </c>
      <c r="AX18" s="11" t="s">
        <v>2038</v>
      </c>
      <c r="AY18" s="11" t="s">
        <v>5045</v>
      </c>
      <c r="AZ18" s="9" t="s">
        <v>1807</v>
      </c>
      <c r="BA18" s="11" t="s">
        <v>7268</v>
      </c>
      <c r="BB18" s="11" t="s">
        <v>5556</v>
      </c>
      <c r="BC18" s="11" t="s">
        <v>3900</v>
      </c>
      <c r="BD18" s="11" t="s">
        <v>2334</v>
      </c>
      <c r="BE18" s="11" t="s">
        <v>4509</v>
      </c>
      <c r="BF18" s="11" t="s">
        <v>6283</v>
      </c>
      <c r="BG18" s="11" t="s">
        <v>5795</v>
      </c>
      <c r="BH18" s="11" t="s">
        <v>7269</v>
      </c>
      <c r="BI18" s="11" t="s">
        <v>7270</v>
      </c>
      <c r="BJ18" s="9" t="s">
        <v>3136</v>
      </c>
      <c r="BK18" s="11" t="s">
        <v>7271</v>
      </c>
      <c r="BL18" s="11" t="s">
        <v>5750</v>
      </c>
      <c r="BM18" s="9" t="s">
        <v>4450</v>
      </c>
      <c r="BN18" s="11" t="s">
        <v>6321</v>
      </c>
      <c r="BO18" s="11" t="s">
        <v>3123</v>
      </c>
      <c r="BP18" s="9" t="s">
        <v>7272</v>
      </c>
      <c r="BQ18" s="11" t="s">
        <v>7273</v>
      </c>
      <c r="BR18" s="11" t="s">
        <v>2758</v>
      </c>
      <c r="BS18" s="9" t="s">
        <v>7266</v>
      </c>
      <c r="BT18" s="11" t="s">
        <v>2722</v>
      </c>
      <c r="BU18" s="11" t="s">
        <v>2783</v>
      </c>
      <c r="BV18" s="9" t="s">
        <v>2994</v>
      </c>
      <c r="BW18" s="11" t="s">
        <v>1433</v>
      </c>
      <c r="BX18" s="11" t="s">
        <v>4958</v>
      </c>
      <c r="BY18" s="9" t="s">
        <v>3806</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81</v>
      </c>
    </row>
    <row r="6" spans="1:77" x14ac:dyDescent="0.3">
      <c r="A6" s="15" t="s">
        <v>7274</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6960</v>
      </c>
      <c r="B13" s="2" t="s">
        <v>6509</v>
      </c>
      <c r="C13" t="s">
        <v>7275</v>
      </c>
      <c r="D13" s="2" t="s">
        <v>7276</v>
      </c>
      <c r="E13" t="s">
        <v>351</v>
      </c>
      <c r="F13" t="s">
        <v>5003</v>
      </c>
      <c r="G13" t="s">
        <v>6399</v>
      </c>
      <c r="H13" t="s">
        <v>4013</v>
      </c>
      <c r="I13" t="s">
        <v>1487</v>
      </c>
      <c r="J13" t="s">
        <v>3769</v>
      </c>
      <c r="K13" s="2" t="s">
        <v>1993</v>
      </c>
      <c r="L13" t="s">
        <v>7084</v>
      </c>
      <c r="M13" t="s">
        <v>6699</v>
      </c>
      <c r="N13" t="s">
        <v>5933</v>
      </c>
      <c r="O13" s="2" t="s">
        <v>3670</v>
      </c>
      <c r="P13" t="s">
        <v>1501</v>
      </c>
      <c r="Q13" t="s">
        <v>7277</v>
      </c>
      <c r="R13" s="2" t="s">
        <v>3205</v>
      </c>
      <c r="S13" t="s">
        <v>7278</v>
      </c>
      <c r="T13" t="s">
        <v>3467</v>
      </c>
      <c r="U13" t="s">
        <v>775</v>
      </c>
      <c r="V13" t="s">
        <v>366</v>
      </c>
      <c r="W13" t="s">
        <v>487</v>
      </c>
      <c r="X13" t="s">
        <v>7279</v>
      </c>
      <c r="Y13" s="2" t="s">
        <v>1898</v>
      </c>
      <c r="Z13" t="s">
        <v>822</v>
      </c>
      <c r="AA13" t="s">
        <v>1105</v>
      </c>
      <c r="AB13" t="s">
        <v>1239</v>
      </c>
      <c r="AC13" t="s">
        <v>900</v>
      </c>
      <c r="AD13" s="2" t="s">
        <v>7280</v>
      </c>
      <c r="AE13" t="s">
        <v>497</v>
      </c>
      <c r="AF13" t="s">
        <v>1056</v>
      </c>
      <c r="AG13" t="s">
        <v>492</v>
      </c>
      <c r="AH13" t="s">
        <v>1051</v>
      </c>
      <c r="AI13" t="s">
        <v>5478</v>
      </c>
      <c r="AJ13" t="s">
        <v>992</v>
      </c>
      <c r="AK13" t="s">
        <v>2139</v>
      </c>
      <c r="AL13" t="s">
        <v>778</v>
      </c>
      <c r="AM13" t="s">
        <v>1275</v>
      </c>
      <c r="AN13" t="s">
        <v>1990</v>
      </c>
      <c r="AO13" t="s">
        <v>349</v>
      </c>
      <c r="AP13" s="2" t="s">
        <v>3587</v>
      </c>
      <c r="AQ13" t="s">
        <v>7281</v>
      </c>
      <c r="AR13" s="2" t="s">
        <v>7282</v>
      </c>
      <c r="AS13" t="s">
        <v>726</v>
      </c>
      <c r="AT13" t="s">
        <v>6077</v>
      </c>
      <c r="AU13" t="s">
        <v>2658</v>
      </c>
      <c r="AV13" t="s">
        <v>774</v>
      </c>
      <c r="AW13" s="2" t="s">
        <v>990</v>
      </c>
      <c r="AX13" t="s">
        <v>5016</v>
      </c>
      <c r="AY13" t="s">
        <v>7283</v>
      </c>
      <c r="AZ13" s="2" t="s">
        <v>367</v>
      </c>
      <c r="BA13" t="s">
        <v>3909</v>
      </c>
      <c r="BB13" t="s">
        <v>4596</v>
      </c>
      <c r="BC13" t="s">
        <v>2476</v>
      </c>
      <c r="BD13" t="s">
        <v>922</v>
      </c>
      <c r="BE13" t="s">
        <v>1108</v>
      </c>
      <c r="BF13" t="s">
        <v>1096</v>
      </c>
      <c r="BG13" t="s">
        <v>4249</v>
      </c>
      <c r="BH13" t="s">
        <v>360</v>
      </c>
      <c r="BI13" t="s">
        <v>1330</v>
      </c>
      <c r="BJ13" s="2" t="s">
        <v>1097</v>
      </c>
      <c r="BK13" t="s">
        <v>253</v>
      </c>
      <c r="BL13" t="s">
        <v>6634</v>
      </c>
      <c r="BM13" s="2" t="s">
        <v>3581</v>
      </c>
      <c r="BN13" t="s">
        <v>7284</v>
      </c>
      <c r="BO13" t="s">
        <v>6631</v>
      </c>
      <c r="BP13" s="2" t="s">
        <v>669</v>
      </c>
      <c r="BQ13" t="s">
        <v>3776</v>
      </c>
      <c r="BR13" t="s">
        <v>7285</v>
      </c>
      <c r="BS13" s="2" t="s">
        <v>2675</v>
      </c>
      <c r="BT13" t="s">
        <v>7286</v>
      </c>
      <c r="BU13" t="s">
        <v>7287</v>
      </c>
      <c r="BV13" s="2" t="s">
        <v>4996</v>
      </c>
      <c r="BW13" t="s">
        <v>7288</v>
      </c>
      <c r="BX13" t="s">
        <v>3910</v>
      </c>
      <c r="BY13" s="2" t="s">
        <v>7289</v>
      </c>
    </row>
    <row r="14" spans="1:77" x14ac:dyDescent="0.3">
      <c r="A14" s="5" t="s">
        <v>102</v>
      </c>
      <c r="B14" s="2" t="s">
        <v>7091</v>
      </c>
      <c r="C14" t="s">
        <v>7290</v>
      </c>
      <c r="D14" s="2" t="s">
        <v>6610</v>
      </c>
      <c r="E14" t="s">
        <v>7291</v>
      </c>
      <c r="F14" t="s">
        <v>2709</v>
      </c>
      <c r="G14" t="s">
        <v>3964</v>
      </c>
      <c r="H14" t="s">
        <v>3983</v>
      </c>
      <c r="I14" t="s">
        <v>5795</v>
      </c>
      <c r="J14" t="s">
        <v>5560</v>
      </c>
      <c r="K14" s="2" t="s">
        <v>4794</v>
      </c>
      <c r="L14" t="s">
        <v>5261</v>
      </c>
      <c r="M14" t="s">
        <v>5565</v>
      </c>
      <c r="N14" t="s">
        <v>7091</v>
      </c>
      <c r="O14" s="2" t="s">
        <v>7292</v>
      </c>
      <c r="P14" t="s">
        <v>3736</v>
      </c>
      <c r="Q14" t="s">
        <v>5999</v>
      </c>
      <c r="R14" s="2" t="s">
        <v>5739</v>
      </c>
      <c r="S14" t="s">
        <v>7102</v>
      </c>
      <c r="T14" t="s">
        <v>2166</v>
      </c>
      <c r="U14" t="s">
        <v>4561</v>
      </c>
      <c r="V14" t="s">
        <v>2534</v>
      </c>
      <c r="W14" t="s">
        <v>3240</v>
      </c>
      <c r="X14" t="s">
        <v>4517</v>
      </c>
      <c r="Y14" s="2" t="s">
        <v>3816</v>
      </c>
      <c r="Z14" t="s">
        <v>7293</v>
      </c>
      <c r="AA14" t="s">
        <v>7294</v>
      </c>
      <c r="AB14" t="s">
        <v>7295</v>
      </c>
      <c r="AC14" t="s">
        <v>6572</v>
      </c>
      <c r="AD14" s="2" t="s">
        <v>5031</v>
      </c>
      <c r="AE14" t="s">
        <v>4192</v>
      </c>
      <c r="AF14" t="s">
        <v>5612</v>
      </c>
      <c r="AG14" t="s">
        <v>7296</v>
      </c>
      <c r="AH14" t="s">
        <v>3793</v>
      </c>
      <c r="AI14" t="s">
        <v>4422</v>
      </c>
      <c r="AJ14" t="s">
        <v>3659</v>
      </c>
      <c r="AK14" t="s">
        <v>6456</v>
      </c>
      <c r="AL14" t="s">
        <v>589</v>
      </c>
      <c r="AM14" t="s">
        <v>5285</v>
      </c>
      <c r="AN14" t="s">
        <v>4132</v>
      </c>
      <c r="AO14" t="s">
        <v>4271</v>
      </c>
      <c r="AP14" s="2" t="s">
        <v>6707</v>
      </c>
      <c r="AQ14" t="s">
        <v>2880</v>
      </c>
      <c r="AR14" s="2" t="s">
        <v>5289</v>
      </c>
      <c r="AS14" t="s">
        <v>7297</v>
      </c>
      <c r="AT14" t="s">
        <v>7298</v>
      </c>
      <c r="AU14" t="s">
        <v>5276</v>
      </c>
      <c r="AV14" t="s">
        <v>4563</v>
      </c>
      <c r="AW14" s="2" t="s">
        <v>5984</v>
      </c>
      <c r="AX14" t="s">
        <v>5554</v>
      </c>
      <c r="AY14" t="s">
        <v>7299</v>
      </c>
      <c r="AZ14" s="2" t="s">
        <v>5901</v>
      </c>
      <c r="BA14" t="s">
        <v>4294</v>
      </c>
      <c r="BB14" t="s">
        <v>6259</v>
      </c>
      <c r="BC14" t="s">
        <v>7300</v>
      </c>
      <c r="BD14" t="s">
        <v>3162</v>
      </c>
      <c r="BE14" t="s">
        <v>2782</v>
      </c>
      <c r="BF14" t="s">
        <v>5512</v>
      </c>
      <c r="BG14" t="s">
        <v>7301</v>
      </c>
      <c r="BH14" t="s">
        <v>5907</v>
      </c>
      <c r="BI14" t="s">
        <v>6453</v>
      </c>
      <c r="BJ14" s="2" t="s">
        <v>6899</v>
      </c>
      <c r="BK14" t="s">
        <v>7302</v>
      </c>
      <c r="BL14" t="s">
        <v>5300</v>
      </c>
      <c r="BM14" s="2" t="s">
        <v>3171</v>
      </c>
      <c r="BN14" t="s">
        <v>2858</v>
      </c>
      <c r="BO14" t="s">
        <v>5529</v>
      </c>
      <c r="BP14" s="2" t="s">
        <v>7303</v>
      </c>
      <c r="BQ14" t="s">
        <v>7304</v>
      </c>
      <c r="BR14" t="s">
        <v>7305</v>
      </c>
      <c r="BS14" s="2" t="s">
        <v>3274</v>
      </c>
      <c r="BT14" t="s">
        <v>7005</v>
      </c>
      <c r="BU14" t="s">
        <v>6096</v>
      </c>
      <c r="BV14" s="2" t="s">
        <v>5556</v>
      </c>
      <c r="BW14" t="s">
        <v>7306</v>
      </c>
      <c r="BX14" t="s">
        <v>5608</v>
      </c>
      <c r="BY14" s="2" t="s">
        <v>4726</v>
      </c>
    </row>
    <row r="15" spans="1:77" x14ac:dyDescent="0.3">
      <c r="A15" s="5" t="s">
        <v>7016</v>
      </c>
      <c r="B15" s="2" t="s">
        <v>7307</v>
      </c>
      <c r="C15" t="s">
        <v>7308</v>
      </c>
      <c r="D15" s="2" t="s">
        <v>7309</v>
      </c>
      <c r="E15" t="s">
        <v>7310</v>
      </c>
      <c r="F15" t="s">
        <v>6799</v>
      </c>
      <c r="G15" t="s">
        <v>3203</v>
      </c>
      <c r="H15" t="s">
        <v>7311</v>
      </c>
      <c r="I15" t="s">
        <v>3756</v>
      </c>
      <c r="J15" t="s">
        <v>7312</v>
      </c>
      <c r="K15" s="2" t="s">
        <v>188</v>
      </c>
      <c r="L15" t="s">
        <v>7313</v>
      </c>
      <c r="M15" t="s">
        <v>7314</v>
      </c>
      <c r="N15" t="s">
        <v>1644</v>
      </c>
      <c r="O15" s="2" t="s">
        <v>7315</v>
      </c>
      <c r="P15" t="s">
        <v>7316</v>
      </c>
      <c r="Q15" t="s">
        <v>7317</v>
      </c>
      <c r="R15" s="2" t="s">
        <v>7318</v>
      </c>
      <c r="S15" t="s">
        <v>7319</v>
      </c>
      <c r="T15" t="s">
        <v>4842</v>
      </c>
      <c r="U15" t="s">
        <v>3759</v>
      </c>
      <c r="V15" t="s">
        <v>2690</v>
      </c>
      <c r="W15" t="s">
        <v>4322</v>
      </c>
      <c r="X15" t="s">
        <v>7320</v>
      </c>
      <c r="Y15" s="2" t="s">
        <v>1637</v>
      </c>
      <c r="Z15" t="s">
        <v>1408</v>
      </c>
      <c r="AA15" t="s">
        <v>1167</v>
      </c>
      <c r="AB15" t="s">
        <v>4698</v>
      </c>
      <c r="AC15" t="s">
        <v>779</v>
      </c>
      <c r="AD15" s="2" t="s">
        <v>7321</v>
      </c>
      <c r="AE15" t="s">
        <v>4605</v>
      </c>
      <c r="AF15" t="s">
        <v>3455</v>
      </c>
      <c r="AG15" t="s">
        <v>7322</v>
      </c>
      <c r="AH15" t="s">
        <v>2695</v>
      </c>
      <c r="AI15" t="s">
        <v>5825</v>
      </c>
      <c r="AJ15" t="s">
        <v>3314</v>
      </c>
      <c r="AK15" t="s">
        <v>5548</v>
      </c>
      <c r="AL15" t="s">
        <v>7323</v>
      </c>
      <c r="AM15" t="s">
        <v>6559</v>
      </c>
      <c r="AN15" t="s">
        <v>1782</v>
      </c>
      <c r="AO15" t="s">
        <v>5539</v>
      </c>
      <c r="AP15" s="2" t="s">
        <v>7226</v>
      </c>
      <c r="AQ15" t="s">
        <v>7324</v>
      </c>
      <c r="AR15" s="2" t="s">
        <v>7325</v>
      </c>
      <c r="AS15" t="s">
        <v>7326</v>
      </c>
      <c r="AT15" t="s">
        <v>672</v>
      </c>
      <c r="AU15" t="s">
        <v>3935</v>
      </c>
      <c r="AV15" t="s">
        <v>501</v>
      </c>
      <c r="AW15" s="2" t="s">
        <v>6306</v>
      </c>
      <c r="AX15" t="s">
        <v>7327</v>
      </c>
      <c r="AY15" t="s">
        <v>6786</v>
      </c>
      <c r="AZ15" s="2" t="s">
        <v>4115</v>
      </c>
      <c r="BA15" t="s">
        <v>7328</v>
      </c>
      <c r="BB15" t="s">
        <v>2501</v>
      </c>
      <c r="BC15" t="s">
        <v>4759</v>
      </c>
      <c r="BD15" t="s">
        <v>1149</v>
      </c>
      <c r="BE15" t="s">
        <v>2494</v>
      </c>
      <c r="BF15" t="s">
        <v>1275</v>
      </c>
      <c r="BG15" t="s">
        <v>491</v>
      </c>
      <c r="BH15" t="s">
        <v>7329</v>
      </c>
      <c r="BI15" t="s">
        <v>5007</v>
      </c>
      <c r="BJ15" s="2" t="s">
        <v>1344</v>
      </c>
      <c r="BK15" t="s">
        <v>7330</v>
      </c>
      <c r="BL15" t="s">
        <v>7331</v>
      </c>
      <c r="BM15" s="2" t="s">
        <v>3757</v>
      </c>
      <c r="BN15" t="s">
        <v>7332</v>
      </c>
      <c r="BO15" t="s">
        <v>7333</v>
      </c>
      <c r="BP15" s="2" t="s">
        <v>7334</v>
      </c>
      <c r="BQ15" t="s">
        <v>7335</v>
      </c>
      <c r="BR15" t="s">
        <v>6762</v>
      </c>
      <c r="BS15" s="2" t="s">
        <v>7336</v>
      </c>
      <c r="BT15" t="s">
        <v>7337</v>
      </c>
      <c r="BU15" t="s">
        <v>7338</v>
      </c>
      <c r="BV15" s="2" t="s">
        <v>4595</v>
      </c>
      <c r="BW15" t="s">
        <v>2489</v>
      </c>
      <c r="BX15" t="s">
        <v>7339</v>
      </c>
      <c r="BY15" s="2" t="s">
        <v>7340</v>
      </c>
    </row>
    <row r="16" spans="1:77" x14ac:dyDescent="0.3">
      <c r="A16" s="5" t="s">
        <v>102</v>
      </c>
      <c r="B16" s="2" t="s">
        <v>7341</v>
      </c>
      <c r="C16" t="s">
        <v>7342</v>
      </c>
      <c r="D16" s="2" t="s">
        <v>7343</v>
      </c>
      <c r="E16" t="s">
        <v>7344</v>
      </c>
      <c r="F16" t="s">
        <v>1948</v>
      </c>
      <c r="G16" t="s">
        <v>7345</v>
      </c>
      <c r="H16" t="s">
        <v>7346</v>
      </c>
      <c r="I16" t="s">
        <v>7347</v>
      </c>
      <c r="J16" t="s">
        <v>7184</v>
      </c>
      <c r="K16" s="2" t="s">
        <v>7348</v>
      </c>
      <c r="L16" t="s">
        <v>7349</v>
      </c>
      <c r="M16" t="s">
        <v>7350</v>
      </c>
      <c r="N16" t="s">
        <v>7351</v>
      </c>
      <c r="O16" s="2" t="s">
        <v>1536</v>
      </c>
      <c r="P16" t="s">
        <v>7352</v>
      </c>
      <c r="Q16" t="s">
        <v>7353</v>
      </c>
      <c r="R16" s="2" t="s">
        <v>3750</v>
      </c>
      <c r="S16" t="s">
        <v>7354</v>
      </c>
      <c r="T16" t="s">
        <v>6376</v>
      </c>
      <c r="U16" t="s">
        <v>4668</v>
      </c>
      <c r="V16" t="s">
        <v>7355</v>
      </c>
      <c r="W16" t="s">
        <v>4985</v>
      </c>
      <c r="X16" t="s">
        <v>7356</v>
      </c>
      <c r="Y16" s="2" t="s">
        <v>542</v>
      </c>
      <c r="Z16" t="s">
        <v>7357</v>
      </c>
      <c r="AA16" t="s">
        <v>4052</v>
      </c>
      <c r="AB16" t="s">
        <v>526</v>
      </c>
      <c r="AC16" t="s">
        <v>7358</v>
      </c>
      <c r="AD16" s="2" t="s">
        <v>7359</v>
      </c>
      <c r="AE16" t="s">
        <v>7360</v>
      </c>
      <c r="AF16" t="s">
        <v>7361</v>
      </c>
      <c r="AG16" t="s">
        <v>7362</v>
      </c>
      <c r="AH16" t="s">
        <v>7363</v>
      </c>
      <c r="AI16" t="s">
        <v>5717</v>
      </c>
      <c r="AJ16" t="s">
        <v>7364</v>
      </c>
      <c r="AK16" t="s">
        <v>7365</v>
      </c>
      <c r="AL16" t="s">
        <v>7366</v>
      </c>
      <c r="AM16" t="s">
        <v>2228</v>
      </c>
      <c r="AN16" t="s">
        <v>7367</v>
      </c>
      <c r="AO16" t="s">
        <v>7368</v>
      </c>
      <c r="AP16" s="2" t="s">
        <v>7369</v>
      </c>
      <c r="AQ16" t="s">
        <v>7370</v>
      </c>
      <c r="AR16" s="2" t="s">
        <v>7371</v>
      </c>
      <c r="AS16" t="s">
        <v>7372</v>
      </c>
      <c r="AT16" t="s">
        <v>7373</v>
      </c>
      <c r="AU16" t="s">
        <v>7374</v>
      </c>
      <c r="AV16" t="s">
        <v>7375</v>
      </c>
      <c r="AW16" s="2" t="s">
        <v>7376</v>
      </c>
      <c r="AX16" t="s">
        <v>7377</v>
      </c>
      <c r="AY16" t="s">
        <v>7378</v>
      </c>
      <c r="AZ16" s="2" t="s">
        <v>4037</v>
      </c>
      <c r="BA16" t="s">
        <v>7379</v>
      </c>
      <c r="BB16" t="s">
        <v>7380</v>
      </c>
      <c r="BC16" t="s">
        <v>7381</v>
      </c>
      <c r="BD16" t="s">
        <v>7382</v>
      </c>
      <c r="BE16" t="s">
        <v>7356</v>
      </c>
      <c r="BF16" t="s">
        <v>7383</v>
      </c>
      <c r="BG16" t="s">
        <v>7152</v>
      </c>
      <c r="BH16" t="s">
        <v>7384</v>
      </c>
      <c r="BI16" t="s">
        <v>7385</v>
      </c>
      <c r="BJ16" s="2" t="s">
        <v>7386</v>
      </c>
      <c r="BK16" t="s">
        <v>7387</v>
      </c>
      <c r="BL16" t="s">
        <v>7388</v>
      </c>
      <c r="BM16" s="2" t="s">
        <v>7389</v>
      </c>
      <c r="BN16" t="s">
        <v>7390</v>
      </c>
      <c r="BO16" t="s">
        <v>7391</v>
      </c>
      <c r="BP16" s="2" t="s">
        <v>7392</v>
      </c>
      <c r="BQ16" t="s">
        <v>7064</v>
      </c>
      <c r="BR16" t="s">
        <v>2625</v>
      </c>
      <c r="BS16" s="2" t="s">
        <v>7393</v>
      </c>
      <c r="BT16" t="s">
        <v>7394</v>
      </c>
      <c r="BU16" t="s">
        <v>7395</v>
      </c>
      <c r="BV16" s="2" t="s">
        <v>7396</v>
      </c>
      <c r="BW16" t="s">
        <v>4374</v>
      </c>
      <c r="BX16" t="s">
        <v>7397</v>
      </c>
      <c r="BY16" s="2" t="s">
        <v>7398</v>
      </c>
    </row>
    <row r="17" spans="1:77" x14ac:dyDescent="0.3">
      <c r="A17" s="5" t="s">
        <v>3855</v>
      </c>
      <c r="B17" s="2" t="s">
        <v>7399</v>
      </c>
      <c r="C17" t="s">
        <v>4544</v>
      </c>
      <c r="D17" s="2" t="s">
        <v>3450</v>
      </c>
      <c r="E17" t="s">
        <v>2431</v>
      </c>
      <c r="F17" t="s">
        <v>1506</v>
      </c>
      <c r="G17" t="s">
        <v>7400</v>
      </c>
      <c r="H17" t="s">
        <v>1890</v>
      </c>
      <c r="I17" t="s">
        <v>1235</v>
      </c>
      <c r="J17" t="s">
        <v>1887</v>
      </c>
      <c r="K17" s="2" t="s">
        <v>370</v>
      </c>
      <c r="L17" t="s">
        <v>7401</v>
      </c>
      <c r="M17" t="s">
        <v>2349</v>
      </c>
      <c r="N17" t="s">
        <v>1151</v>
      </c>
      <c r="O17" s="2" t="s">
        <v>2136</v>
      </c>
      <c r="P17" t="s">
        <v>6980</v>
      </c>
      <c r="Q17" t="s">
        <v>2126</v>
      </c>
      <c r="R17" s="2" t="s">
        <v>7402</v>
      </c>
      <c r="S17" t="s">
        <v>4405</v>
      </c>
      <c r="T17" t="s">
        <v>3910</v>
      </c>
      <c r="U17" t="s">
        <v>1162</v>
      </c>
      <c r="V17" t="s">
        <v>3569</v>
      </c>
      <c r="W17" t="s">
        <v>1157</v>
      </c>
      <c r="X17" t="s">
        <v>4102</v>
      </c>
      <c r="Y17" s="2" t="s">
        <v>1901</v>
      </c>
      <c r="Z17" t="s">
        <v>2150</v>
      </c>
      <c r="AA17" t="s">
        <v>1106</v>
      </c>
      <c r="AB17" t="s">
        <v>896</v>
      </c>
      <c r="AC17" t="s">
        <v>1158</v>
      </c>
      <c r="AD17" s="2" t="s">
        <v>7403</v>
      </c>
      <c r="AE17" t="s">
        <v>298</v>
      </c>
      <c r="AF17" t="s">
        <v>5408</v>
      </c>
      <c r="AG17" t="s">
        <v>6442</v>
      </c>
      <c r="AH17" t="s">
        <v>4607</v>
      </c>
      <c r="AI17" t="s">
        <v>5471</v>
      </c>
      <c r="AJ17" t="s">
        <v>2898</v>
      </c>
      <c r="AK17" t="s">
        <v>1334</v>
      </c>
      <c r="AL17" t="s">
        <v>5007</v>
      </c>
      <c r="AM17" t="s">
        <v>1331</v>
      </c>
      <c r="AN17" t="s">
        <v>2150</v>
      </c>
      <c r="AO17" t="s">
        <v>507</v>
      </c>
      <c r="AP17" s="2" t="s">
        <v>1147</v>
      </c>
      <c r="AQ17" t="s">
        <v>7404</v>
      </c>
      <c r="AR17" s="2" t="s">
        <v>3693</v>
      </c>
      <c r="AS17" t="s">
        <v>3467</v>
      </c>
      <c r="AT17" t="s">
        <v>4005</v>
      </c>
      <c r="AU17" t="s">
        <v>1149</v>
      </c>
      <c r="AV17" t="s">
        <v>1099</v>
      </c>
      <c r="AW17" s="2" t="s">
        <v>1273</v>
      </c>
      <c r="AX17" t="s">
        <v>3698</v>
      </c>
      <c r="AY17" t="s">
        <v>4811</v>
      </c>
      <c r="AZ17" s="2" t="s">
        <v>674</v>
      </c>
      <c r="BA17" t="s">
        <v>3919</v>
      </c>
      <c r="BB17" t="s">
        <v>371</v>
      </c>
      <c r="BC17" t="s">
        <v>1277</v>
      </c>
      <c r="BD17" t="s">
        <v>1004</v>
      </c>
      <c r="BE17" t="s">
        <v>998</v>
      </c>
      <c r="BF17" t="s">
        <v>798</v>
      </c>
      <c r="BG17" t="s">
        <v>1106</v>
      </c>
      <c r="BH17" t="s">
        <v>4710</v>
      </c>
      <c r="BI17" t="s">
        <v>7405</v>
      </c>
      <c r="BJ17" s="2" t="s">
        <v>2699</v>
      </c>
      <c r="BK17" t="s">
        <v>728</v>
      </c>
      <c r="BL17" t="s">
        <v>2686</v>
      </c>
      <c r="BM17" s="2" t="s">
        <v>3866</v>
      </c>
      <c r="BN17" t="s">
        <v>202</v>
      </c>
      <c r="BO17" t="s">
        <v>1511</v>
      </c>
      <c r="BP17" s="2" t="s">
        <v>4179</v>
      </c>
      <c r="BQ17" t="s">
        <v>5248</v>
      </c>
      <c r="BR17" t="s">
        <v>6346</v>
      </c>
      <c r="BS17" s="2" t="s">
        <v>7406</v>
      </c>
      <c r="BT17" t="s">
        <v>7407</v>
      </c>
      <c r="BU17" t="s">
        <v>2809</v>
      </c>
      <c r="BV17" s="2" t="s">
        <v>476</v>
      </c>
      <c r="BW17" t="s">
        <v>7408</v>
      </c>
      <c r="BX17" t="s">
        <v>3778</v>
      </c>
      <c r="BY17" s="2" t="s">
        <v>6139</v>
      </c>
    </row>
    <row r="18" spans="1:77" x14ac:dyDescent="0.3">
      <c r="A18" s="10" t="s">
        <v>102</v>
      </c>
      <c r="B18" s="9" t="s">
        <v>6949</v>
      </c>
      <c r="C18" s="11" t="s">
        <v>5036</v>
      </c>
      <c r="D18" s="9" t="s">
        <v>4215</v>
      </c>
      <c r="E18" s="11" t="s">
        <v>4452</v>
      </c>
      <c r="F18" s="11" t="s">
        <v>2555</v>
      </c>
      <c r="G18" s="11" t="s">
        <v>6262</v>
      </c>
      <c r="H18" s="11" t="s">
        <v>3812</v>
      </c>
      <c r="I18" s="11" t="s">
        <v>5756</v>
      </c>
      <c r="J18" s="11" t="s">
        <v>3652</v>
      </c>
      <c r="K18" s="9" t="s">
        <v>7409</v>
      </c>
      <c r="L18" s="11" t="s">
        <v>3268</v>
      </c>
      <c r="M18" s="11" t="s">
        <v>4131</v>
      </c>
      <c r="N18" s="11" t="s">
        <v>3800</v>
      </c>
      <c r="O18" s="9" t="s">
        <v>2727</v>
      </c>
      <c r="P18" s="11" t="s">
        <v>5503</v>
      </c>
      <c r="Q18" s="11" t="s">
        <v>6445</v>
      </c>
      <c r="R18" s="9" t="s">
        <v>6105</v>
      </c>
      <c r="S18" s="11" t="s">
        <v>3830</v>
      </c>
      <c r="T18" s="11" t="s">
        <v>2946</v>
      </c>
      <c r="U18" s="11" t="s">
        <v>3154</v>
      </c>
      <c r="V18" s="11" t="s">
        <v>7002</v>
      </c>
      <c r="W18" s="11" t="s">
        <v>5505</v>
      </c>
      <c r="X18" s="11" t="s">
        <v>7410</v>
      </c>
      <c r="Y18" s="9" t="s">
        <v>2773</v>
      </c>
      <c r="Z18" s="11" t="s">
        <v>4436</v>
      </c>
      <c r="AA18" s="11" t="s">
        <v>4415</v>
      </c>
      <c r="AB18" s="11" t="s">
        <v>3646</v>
      </c>
      <c r="AC18" s="11" t="s">
        <v>5461</v>
      </c>
      <c r="AD18" s="9" t="s">
        <v>3949</v>
      </c>
      <c r="AE18" s="11" t="s">
        <v>6655</v>
      </c>
      <c r="AF18" s="11" t="s">
        <v>2720</v>
      </c>
      <c r="AG18" s="11" t="s">
        <v>4716</v>
      </c>
      <c r="AH18" s="11" t="s">
        <v>7411</v>
      </c>
      <c r="AI18" s="11" t="s">
        <v>3814</v>
      </c>
      <c r="AJ18" s="11" t="s">
        <v>4551</v>
      </c>
      <c r="AK18" s="11" t="s">
        <v>3738</v>
      </c>
      <c r="AL18" s="11" t="s">
        <v>7412</v>
      </c>
      <c r="AM18" s="11" t="s">
        <v>6299</v>
      </c>
      <c r="AN18" s="11" t="s">
        <v>4442</v>
      </c>
      <c r="AO18" s="11" t="s">
        <v>6299</v>
      </c>
      <c r="AP18" s="9" t="s">
        <v>3831</v>
      </c>
      <c r="AQ18" s="11" t="s">
        <v>4266</v>
      </c>
      <c r="AR18" s="9" t="s">
        <v>4489</v>
      </c>
      <c r="AS18" s="11" t="s">
        <v>2961</v>
      </c>
      <c r="AT18" s="11" t="s">
        <v>4955</v>
      </c>
      <c r="AU18" s="11" t="s">
        <v>3056</v>
      </c>
      <c r="AV18" s="11" t="s">
        <v>4430</v>
      </c>
      <c r="AW18" s="9" t="s">
        <v>7105</v>
      </c>
      <c r="AX18" s="11" t="s">
        <v>7413</v>
      </c>
      <c r="AY18" s="11" t="s">
        <v>5918</v>
      </c>
      <c r="AZ18" s="9" t="s">
        <v>4062</v>
      </c>
      <c r="BA18" s="11" t="s">
        <v>827</v>
      </c>
      <c r="BB18" s="11" t="s">
        <v>3280</v>
      </c>
      <c r="BC18" s="11" t="s">
        <v>4482</v>
      </c>
      <c r="BD18" s="11" t="s">
        <v>7414</v>
      </c>
      <c r="BE18" s="11" t="s">
        <v>4741</v>
      </c>
      <c r="BF18" s="11" t="s">
        <v>7415</v>
      </c>
      <c r="BG18" s="11" t="s">
        <v>589</v>
      </c>
      <c r="BH18" s="11" t="s">
        <v>6624</v>
      </c>
      <c r="BI18" s="11" t="s">
        <v>5376</v>
      </c>
      <c r="BJ18" s="9" t="s">
        <v>548</v>
      </c>
      <c r="BK18" s="11" t="s">
        <v>7416</v>
      </c>
      <c r="BL18" s="11" t="s">
        <v>2051</v>
      </c>
      <c r="BM18" s="9" t="s">
        <v>7417</v>
      </c>
      <c r="BN18" s="11" t="s">
        <v>5514</v>
      </c>
      <c r="BO18" s="11" t="s">
        <v>7418</v>
      </c>
      <c r="BP18" s="9" t="s">
        <v>4733</v>
      </c>
      <c r="BQ18" s="11" t="s">
        <v>3819</v>
      </c>
      <c r="BR18" s="11" t="s">
        <v>4787</v>
      </c>
      <c r="BS18" s="9" t="s">
        <v>5300</v>
      </c>
      <c r="BT18" s="11" t="s">
        <v>5060</v>
      </c>
      <c r="BU18" s="11" t="s">
        <v>7419</v>
      </c>
      <c r="BV18" s="9" t="s">
        <v>3423</v>
      </c>
      <c r="BW18" s="11" t="s">
        <v>3063</v>
      </c>
      <c r="BX18" s="11" t="s">
        <v>6694</v>
      </c>
      <c r="BY18" s="9" t="s">
        <v>2994</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84</v>
      </c>
    </row>
    <row r="6" spans="1:77" x14ac:dyDescent="0.3">
      <c r="A6" s="15" t="s">
        <v>7420</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6960</v>
      </c>
      <c r="B13" s="2" t="s">
        <v>7421</v>
      </c>
      <c r="C13" t="s">
        <v>7422</v>
      </c>
      <c r="D13" s="2" t="s">
        <v>6590</v>
      </c>
      <c r="E13" t="s">
        <v>763</v>
      </c>
      <c r="F13" t="s">
        <v>7117</v>
      </c>
      <c r="G13" t="s">
        <v>198</v>
      </c>
      <c r="H13" t="s">
        <v>7423</v>
      </c>
      <c r="I13" t="s">
        <v>7424</v>
      </c>
      <c r="J13" t="s">
        <v>7425</v>
      </c>
      <c r="K13" s="2" t="s">
        <v>1710</v>
      </c>
      <c r="L13" t="s">
        <v>7426</v>
      </c>
      <c r="M13" t="s">
        <v>6780</v>
      </c>
      <c r="N13" t="s">
        <v>1747</v>
      </c>
      <c r="O13" s="2" t="s">
        <v>7427</v>
      </c>
      <c r="P13" t="s">
        <v>6916</v>
      </c>
      <c r="Q13" t="s">
        <v>3555</v>
      </c>
      <c r="R13" s="2" t="s">
        <v>4603</v>
      </c>
      <c r="S13" t="s">
        <v>7428</v>
      </c>
      <c r="T13" t="s">
        <v>2473</v>
      </c>
      <c r="U13" t="s">
        <v>661</v>
      </c>
      <c r="V13" t="s">
        <v>3308</v>
      </c>
      <c r="W13" t="s">
        <v>2104</v>
      </c>
      <c r="X13" t="s">
        <v>7429</v>
      </c>
      <c r="Y13" s="2" t="s">
        <v>331</v>
      </c>
      <c r="Z13" t="s">
        <v>1400</v>
      </c>
      <c r="AA13" t="s">
        <v>3398</v>
      </c>
      <c r="AB13" t="s">
        <v>481</v>
      </c>
      <c r="AC13" t="s">
        <v>1108</v>
      </c>
      <c r="AD13" s="2" t="s">
        <v>7430</v>
      </c>
      <c r="AE13" t="s">
        <v>5011</v>
      </c>
      <c r="AF13" t="s">
        <v>4523</v>
      </c>
      <c r="AG13" t="s">
        <v>647</v>
      </c>
      <c r="AH13" t="s">
        <v>3212</v>
      </c>
      <c r="AI13" t="s">
        <v>4598</v>
      </c>
      <c r="AJ13" t="s">
        <v>1148</v>
      </c>
      <c r="AK13" t="s">
        <v>343</v>
      </c>
      <c r="AL13" t="s">
        <v>7431</v>
      </c>
      <c r="AM13" t="s">
        <v>6075</v>
      </c>
      <c r="AN13" t="s">
        <v>521</v>
      </c>
      <c r="AO13" t="s">
        <v>515</v>
      </c>
      <c r="AP13" s="2" t="s">
        <v>5014</v>
      </c>
      <c r="AQ13" t="s">
        <v>7432</v>
      </c>
      <c r="AR13" s="2" t="s">
        <v>7433</v>
      </c>
      <c r="AS13" t="s">
        <v>6845</v>
      </c>
      <c r="AT13" t="s">
        <v>7434</v>
      </c>
      <c r="AU13" t="s">
        <v>1159</v>
      </c>
      <c r="AV13" t="s">
        <v>740</v>
      </c>
      <c r="AW13" s="2" t="s">
        <v>265</v>
      </c>
      <c r="AX13" t="s">
        <v>7435</v>
      </c>
      <c r="AY13" t="s">
        <v>7436</v>
      </c>
      <c r="AZ13" s="2" t="s">
        <v>3400</v>
      </c>
      <c r="BA13" t="s">
        <v>7437</v>
      </c>
      <c r="BB13" t="s">
        <v>7438</v>
      </c>
      <c r="BC13" t="s">
        <v>4307</v>
      </c>
      <c r="BD13" t="s">
        <v>2808</v>
      </c>
      <c r="BE13" t="s">
        <v>1104</v>
      </c>
      <c r="BF13" t="s">
        <v>1349</v>
      </c>
      <c r="BG13" t="s">
        <v>1147</v>
      </c>
      <c r="BH13" t="s">
        <v>7439</v>
      </c>
      <c r="BI13" t="s">
        <v>814</v>
      </c>
      <c r="BJ13" s="2" t="s">
        <v>1338</v>
      </c>
      <c r="BK13" t="s">
        <v>7440</v>
      </c>
      <c r="BL13" t="s">
        <v>6837</v>
      </c>
      <c r="BM13" s="2" t="s">
        <v>4471</v>
      </c>
      <c r="BN13" t="s">
        <v>7441</v>
      </c>
      <c r="BO13" t="s">
        <v>7442</v>
      </c>
      <c r="BP13" s="2" t="s">
        <v>7443</v>
      </c>
      <c r="BQ13" t="s">
        <v>236</v>
      </c>
      <c r="BR13" t="s">
        <v>7444</v>
      </c>
      <c r="BS13" s="2" t="s">
        <v>7445</v>
      </c>
      <c r="BT13" t="s">
        <v>711</v>
      </c>
      <c r="BU13" t="s">
        <v>4926</v>
      </c>
      <c r="BV13" s="2" t="s">
        <v>7446</v>
      </c>
      <c r="BW13" t="s">
        <v>7447</v>
      </c>
      <c r="BX13" t="s">
        <v>7448</v>
      </c>
      <c r="BY13" s="2" t="s">
        <v>7449</v>
      </c>
    </row>
    <row r="14" spans="1:77" x14ac:dyDescent="0.3">
      <c r="A14" s="5" t="s">
        <v>102</v>
      </c>
      <c r="B14" s="2" t="s">
        <v>2280</v>
      </c>
      <c r="C14" t="s">
        <v>7450</v>
      </c>
      <c r="D14" s="2" t="s">
        <v>7451</v>
      </c>
      <c r="E14" t="s">
        <v>7452</v>
      </c>
      <c r="F14" t="s">
        <v>4992</v>
      </c>
      <c r="G14" t="s">
        <v>7453</v>
      </c>
      <c r="H14" t="s">
        <v>7454</v>
      </c>
      <c r="I14" t="s">
        <v>1931</v>
      </c>
      <c r="J14" t="s">
        <v>7455</v>
      </c>
      <c r="K14" s="2" t="s">
        <v>2588</v>
      </c>
      <c r="L14" t="s">
        <v>7456</v>
      </c>
      <c r="M14" t="s">
        <v>7457</v>
      </c>
      <c r="N14" t="s">
        <v>2173</v>
      </c>
      <c r="O14" s="2" t="s">
        <v>2738</v>
      </c>
      <c r="P14" t="s">
        <v>7458</v>
      </c>
      <c r="Q14" t="s">
        <v>7459</v>
      </c>
      <c r="R14" s="2" t="s">
        <v>4644</v>
      </c>
      <c r="S14" t="s">
        <v>4861</v>
      </c>
      <c r="T14" t="s">
        <v>2561</v>
      </c>
      <c r="U14" t="s">
        <v>7460</v>
      </c>
      <c r="V14" t="s">
        <v>1821</v>
      </c>
      <c r="W14" t="s">
        <v>7349</v>
      </c>
      <c r="X14" t="s">
        <v>7461</v>
      </c>
      <c r="Y14" s="2" t="s">
        <v>4064</v>
      </c>
      <c r="Z14" t="s">
        <v>7462</v>
      </c>
      <c r="AA14" t="s">
        <v>7463</v>
      </c>
      <c r="AB14" t="s">
        <v>6054</v>
      </c>
      <c r="AC14" t="s">
        <v>7464</v>
      </c>
      <c r="AD14" s="2" t="s">
        <v>7465</v>
      </c>
      <c r="AE14" t="s">
        <v>7466</v>
      </c>
      <c r="AF14" t="s">
        <v>7467</v>
      </c>
      <c r="AG14" t="s">
        <v>4992</v>
      </c>
      <c r="AH14" t="s">
        <v>7468</v>
      </c>
      <c r="AI14" t="s">
        <v>7469</v>
      </c>
      <c r="AJ14" t="s">
        <v>1929</v>
      </c>
      <c r="AK14" t="s">
        <v>7470</v>
      </c>
      <c r="AL14" t="s">
        <v>7471</v>
      </c>
      <c r="AM14" t="s">
        <v>7472</v>
      </c>
      <c r="AN14" t="s">
        <v>7473</v>
      </c>
      <c r="AO14" t="s">
        <v>404</v>
      </c>
      <c r="AP14" s="2" t="s">
        <v>1798</v>
      </c>
      <c r="AQ14" t="s">
        <v>5357</v>
      </c>
      <c r="AR14" s="2" t="s">
        <v>7474</v>
      </c>
      <c r="AS14" t="s">
        <v>5364</v>
      </c>
      <c r="AT14" t="s">
        <v>7475</v>
      </c>
      <c r="AU14" t="s">
        <v>7476</v>
      </c>
      <c r="AV14" t="s">
        <v>2593</v>
      </c>
      <c r="AW14" s="2" t="s">
        <v>1963</v>
      </c>
      <c r="AX14" t="s">
        <v>7477</v>
      </c>
      <c r="AY14" t="s">
        <v>7478</v>
      </c>
      <c r="AZ14" s="2" t="s">
        <v>5208</v>
      </c>
      <c r="BA14" t="s">
        <v>2906</v>
      </c>
      <c r="BB14" t="s">
        <v>5701</v>
      </c>
      <c r="BC14" t="s">
        <v>7479</v>
      </c>
      <c r="BD14" t="s">
        <v>7165</v>
      </c>
      <c r="BE14" t="s">
        <v>4162</v>
      </c>
      <c r="BF14" t="s">
        <v>2583</v>
      </c>
      <c r="BG14" t="s">
        <v>7480</v>
      </c>
      <c r="BH14" t="s">
        <v>6158</v>
      </c>
      <c r="BI14" t="s">
        <v>4895</v>
      </c>
      <c r="BJ14" s="2" t="s">
        <v>3525</v>
      </c>
      <c r="BK14" t="s">
        <v>1938</v>
      </c>
      <c r="BL14" t="s">
        <v>7481</v>
      </c>
      <c r="BM14" s="2" t="s">
        <v>4059</v>
      </c>
      <c r="BN14" t="s">
        <v>5703</v>
      </c>
      <c r="BO14" t="s">
        <v>7482</v>
      </c>
      <c r="BP14" s="2" t="s">
        <v>5379</v>
      </c>
      <c r="BQ14" t="s">
        <v>7181</v>
      </c>
      <c r="BR14" t="s">
        <v>7483</v>
      </c>
      <c r="BS14" s="2" t="s">
        <v>399</v>
      </c>
      <c r="BT14" t="s">
        <v>3155</v>
      </c>
      <c r="BU14" t="s">
        <v>1827</v>
      </c>
      <c r="BV14" s="2" t="s">
        <v>2586</v>
      </c>
      <c r="BW14" t="s">
        <v>7484</v>
      </c>
      <c r="BX14" t="s">
        <v>6359</v>
      </c>
      <c r="BY14" s="2" t="s">
        <v>7485</v>
      </c>
    </row>
    <row r="15" spans="1:77" x14ac:dyDescent="0.3">
      <c r="A15" s="5" t="s">
        <v>7016</v>
      </c>
      <c r="B15" s="2" t="s">
        <v>7486</v>
      </c>
      <c r="C15" t="s">
        <v>7022</v>
      </c>
      <c r="D15" s="2" t="s">
        <v>7487</v>
      </c>
      <c r="E15" t="s">
        <v>4329</v>
      </c>
      <c r="F15" t="s">
        <v>4536</v>
      </c>
      <c r="G15" t="s">
        <v>2681</v>
      </c>
      <c r="H15" t="s">
        <v>5327</v>
      </c>
      <c r="I15" t="s">
        <v>637</v>
      </c>
      <c r="J15" t="s">
        <v>7488</v>
      </c>
      <c r="K15" s="2" t="s">
        <v>5013</v>
      </c>
      <c r="L15" t="s">
        <v>7489</v>
      </c>
      <c r="M15" t="s">
        <v>7490</v>
      </c>
      <c r="N15" t="s">
        <v>7491</v>
      </c>
      <c r="O15" s="2" t="s">
        <v>5241</v>
      </c>
      <c r="P15" t="s">
        <v>5075</v>
      </c>
      <c r="Q15" t="s">
        <v>7492</v>
      </c>
      <c r="R15" s="2" t="s">
        <v>7493</v>
      </c>
      <c r="S15" t="s">
        <v>7494</v>
      </c>
      <c r="T15" t="s">
        <v>3585</v>
      </c>
      <c r="U15" t="s">
        <v>3405</v>
      </c>
      <c r="V15" t="s">
        <v>1488</v>
      </c>
      <c r="W15" t="s">
        <v>2898</v>
      </c>
      <c r="X15" t="s">
        <v>7495</v>
      </c>
      <c r="Y15" s="2" t="s">
        <v>2662</v>
      </c>
      <c r="Z15" t="s">
        <v>1155</v>
      </c>
      <c r="AA15" t="s">
        <v>896</v>
      </c>
      <c r="AB15" t="s">
        <v>905</v>
      </c>
      <c r="AC15" t="s">
        <v>900</v>
      </c>
      <c r="AD15" s="2" t="s">
        <v>7496</v>
      </c>
      <c r="AE15" t="s">
        <v>5005</v>
      </c>
      <c r="AF15" t="s">
        <v>3406</v>
      </c>
      <c r="AG15" t="s">
        <v>1867</v>
      </c>
      <c r="AH15" t="s">
        <v>1176</v>
      </c>
      <c r="AI15" t="s">
        <v>7497</v>
      </c>
      <c r="AJ15" t="s">
        <v>1098</v>
      </c>
      <c r="AK15" t="s">
        <v>3215</v>
      </c>
      <c r="AL15" t="s">
        <v>4184</v>
      </c>
      <c r="AM15" t="s">
        <v>5932</v>
      </c>
      <c r="AN15" t="s">
        <v>1895</v>
      </c>
      <c r="AO15" t="s">
        <v>765</v>
      </c>
      <c r="AP15" s="2" t="s">
        <v>2694</v>
      </c>
      <c r="AQ15" t="s">
        <v>7498</v>
      </c>
      <c r="AR15" s="2" t="s">
        <v>7499</v>
      </c>
      <c r="AS15" t="s">
        <v>1618</v>
      </c>
      <c r="AT15" t="s">
        <v>7500</v>
      </c>
      <c r="AU15" t="s">
        <v>1170</v>
      </c>
      <c r="AV15" t="s">
        <v>1284</v>
      </c>
      <c r="AW15" s="2" t="s">
        <v>3864</v>
      </c>
      <c r="AX15" t="s">
        <v>7501</v>
      </c>
      <c r="AY15" t="s">
        <v>7502</v>
      </c>
      <c r="AZ15" s="2" t="s">
        <v>1164</v>
      </c>
      <c r="BA15" t="s">
        <v>249</v>
      </c>
      <c r="BB15" t="s">
        <v>4835</v>
      </c>
      <c r="BC15" t="s">
        <v>363</v>
      </c>
      <c r="BD15" t="s">
        <v>920</v>
      </c>
      <c r="BE15" t="s">
        <v>3212</v>
      </c>
      <c r="BF15" t="s">
        <v>1105</v>
      </c>
      <c r="BG15" t="s">
        <v>481</v>
      </c>
      <c r="BH15" t="s">
        <v>5539</v>
      </c>
      <c r="BI15" t="s">
        <v>1168</v>
      </c>
      <c r="BJ15" s="2" t="s">
        <v>1282</v>
      </c>
      <c r="BK15" t="s">
        <v>7041</v>
      </c>
      <c r="BL15" t="s">
        <v>7503</v>
      </c>
      <c r="BM15" s="2" t="s">
        <v>218</v>
      </c>
      <c r="BN15" t="s">
        <v>6631</v>
      </c>
      <c r="BO15" t="s">
        <v>7504</v>
      </c>
      <c r="BP15" s="2" t="s">
        <v>472</v>
      </c>
      <c r="BQ15" t="s">
        <v>3577</v>
      </c>
      <c r="BR15" t="s">
        <v>7505</v>
      </c>
      <c r="BS15" s="2" t="s">
        <v>647</v>
      </c>
      <c r="BT15" t="s">
        <v>2079</v>
      </c>
      <c r="BU15" t="s">
        <v>6239</v>
      </c>
      <c r="BV15" s="2" t="s">
        <v>5332</v>
      </c>
      <c r="BW15" t="s">
        <v>6196</v>
      </c>
      <c r="BX15" t="s">
        <v>1499</v>
      </c>
      <c r="BY15" s="2" t="s">
        <v>7506</v>
      </c>
    </row>
    <row r="16" spans="1:77" x14ac:dyDescent="0.3">
      <c r="A16" s="5" t="s">
        <v>102</v>
      </c>
      <c r="B16" s="2" t="s">
        <v>3342</v>
      </c>
      <c r="C16" t="s">
        <v>2719</v>
      </c>
      <c r="D16" s="2" t="s">
        <v>3359</v>
      </c>
      <c r="E16" t="s">
        <v>5553</v>
      </c>
      <c r="F16" t="s">
        <v>7507</v>
      </c>
      <c r="G16" t="s">
        <v>5503</v>
      </c>
      <c r="H16" t="s">
        <v>4678</v>
      </c>
      <c r="I16" t="s">
        <v>5362</v>
      </c>
      <c r="J16" t="s">
        <v>7508</v>
      </c>
      <c r="K16" s="2" t="s">
        <v>4675</v>
      </c>
      <c r="L16" t="s">
        <v>7509</v>
      </c>
      <c r="M16" t="s">
        <v>7510</v>
      </c>
      <c r="N16" t="s">
        <v>5455</v>
      </c>
      <c r="O16" s="2" t="s">
        <v>7511</v>
      </c>
      <c r="P16" t="s">
        <v>7512</v>
      </c>
      <c r="Q16" t="s">
        <v>7513</v>
      </c>
      <c r="R16" s="2" t="s">
        <v>7514</v>
      </c>
      <c r="S16" t="s">
        <v>6184</v>
      </c>
      <c r="T16" t="s">
        <v>3262</v>
      </c>
      <c r="U16" t="s">
        <v>411</v>
      </c>
      <c r="V16" t="s">
        <v>5023</v>
      </c>
      <c r="W16" t="s">
        <v>5261</v>
      </c>
      <c r="X16" t="s">
        <v>533</v>
      </c>
      <c r="Y16" s="2" t="s">
        <v>3535</v>
      </c>
      <c r="Z16" t="s">
        <v>5281</v>
      </c>
      <c r="AA16" t="s">
        <v>3814</v>
      </c>
      <c r="AB16" t="s">
        <v>7515</v>
      </c>
      <c r="AC16" t="s">
        <v>4556</v>
      </c>
      <c r="AD16" s="2" t="s">
        <v>2818</v>
      </c>
      <c r="AE16" t="s">
        <v>3739</v>
      </c>
      <c r="AF16" t="s">
        <v>7516</v>
      </c>
      <c r="AG16" t="s">
        <v>7517</v>
      </c>
      <c r="AH16" t="s">
        <v>6925</v>
      </c>
      <c r="AI16" t="s">
        <v>3160</v>
      </c>
      <c r="AJ16" t="s">
        <v>7518</v>
      </c>
      <c r="AK16" t="s">
        <v>6095</v>
      </c>
      <c r="AL16" t="s">
        <v>7519</v>
      </c>
      <c r="AM16" t="s">
        <v>6381</v>
      </c>
      <c r="AN16" t="s">
        <v>5432</v>
      </c>
      <c r="AO16" t="s">
        <v>6882</v>
      </c>
      <c r="AP16" s="2" t="s">
        <v>6039</v>
      </c>
      <c r="AQ16" t="s">
        <v>7473</v>
      </c>
      <c r="AR16" s="2" t="s">
        <v>6456</v>
      </c>
      <c r="AS16" t="s">
        <v>7520</v>
      </c>
      <c r="AT16" t="s">
        <v>3247</v>
      </c>
      <c r="AU16" t="s">
        <v>3028</v>
      </c>
      <c r="AV16" t="s">
        <v>7521</v>
      </c>
      <c r="AW16" s="2" t="s">
        <v>7522</v>
      </c>
      <c r="AX16" t="s">
        <v>2524</v>
      </c>
      <c r="AY16" t="s">
        <v>5261</v>
      </c>
      <c r="AZ16" s="2" t="s">
        <v>1217</v>
      </c>
      <c r="BA16" t="s">
        <v>2511</v>
      </c>
      <c r="BB16" t="s">
        <v>1816</v>
      </c>
      <c r="BC16" t="s">
        <v>5794</v>
      </c>
      <c r="BD16" t="s">
        <v>5752</v>
      </c>
      <c r="BE16" t="s">
        <v>7523</v>
      </c>
      <c r="BF16" t="s">
        <v>7524</v>
      </c>
      <c r="BG16" t="s">
        <v>5799</v>
      </c>
      <c r="BH16" t="s">
        <v>2836</v>
      </c>
      <c r="BI16" t="s">
        <v>6656</v>
      </c>
      <c r="BJ16" s="2" t="s">
        <v>6356</v>
      </c>
      <c r="BK16" t="s">
        <v>7525</v>
      </c>
      <c r="BL16" t="s">
        <v>7526</v>
      </c>
      <c r="BM16" s="2" t="s">
        <v>7527</v>
      </c>
      <c r="BN16" t="s">
        <v>4135</v>
      </c>
      <c r="BO16" t="s">
        <v>5294</v>
      </c>
      <c r="BP16" s="2" t="s">
        <v>4959</v>
      </c>
      <c r="BQ16" t="s">
        <v>6986</v>
      </c>
      <c r="BR16" t="s">
        <v>7528</v>
      </c>
      <c r="BS16" s="2" t="s">
        <v>6951</v>
      </c>
      <c r="BT16" t="s">
        <v>7529</v>
      </c>
      <c r="BU16" t="s">
        <v>7355</v>
      </c>
      <c r="BV16" s="2" t="s">
        <v>3626</v>
      </c>
      <c r="BW16" t="s">
        <v>3944</v>
      </c>
      <c r="BX16" t="s">
        <v>5382</v>
      </c>
      <c r="BY16" s="2" t="s">
        <v>7530</v>
      </c>
    </row>
    <row r="17" spans="1:77" x14ac:dyDescent="0.3">
      <c r="A17" s="5" t="s">
        <v>3855</v>
      </c>
      <c r="B17" s="2" t="s">
        <v>7531</v>
      </c>
      <c r="C17" t="s">
        <v>4914</v>
      </c>
      <c r="D17" s="2" t="s">
        <v>4014</v>
      </c>
      <c r="E17" t="s">
        <v>4463</v>
      </c>
      <c r="F17" t="s">
        <v>5245</v>
      </c>
      <c r="G17" t="s">
        <v>5311</v>
      </c>
      <c r="H17" t="s">
        <v>1779</v>
      </c>
      <c r="I17" t="s">
        <v>295</v>
      </c>
      <c r="J17" t="s">
        <v>1722</v>
      </c>
      <c r="K17" s="2" t="s">
        <v>2674</v>
      </c>
      <c r="L17" t="s">
        <v>725</v>
      </c>
      <c r="M17" t="s">
        <v>2122</v>
      </c>
      <c r="N17" t="s">
        <v>5007</v>
      </c>
      <c r="O17" s="2" t="s">
        <v>3680</v>
      </c>
      <c r="P17" t="s">
        <v>463</v>
      </c>
      <c r="Q17" t="s">
        <v>5308</v>
      </c>
      <c r="R17" s="2" t="s">
        <v>7532</v>
      </c>
      <c r="S17" t="s">
        <v>6640</v>
      </c>
      <c r="T17" t="s">
        <v>7533</v>
      </c>
      <c r="U17" t="s">
        <v>1412</v>
      </c>
      <c r="V17" t="s">
        <v>1172</v>
      </c>
      <c r="W17" t="s">
        <v>4025</v>
      </c>
      <c r="X17" t="s">
        <v>651</v>
      </c>
      <c r="Y17" s="2" t="s">
        <v>4188</v>
      </c>
      <c r="Z17" t="s">
        <v>4025</v>
      </c>
      <c r="AA17" t="s">
        <v>1052</v>
      </c>
      <c r="AB17" t="s">
        <v>337</v>
      </c>
      <c r="AC17" t="s">
        <v>810</v>
      </c>
      <c r="AD17" s="2" t="s">
        <v>7534</v>
      </c>
      <c r="AE17" t="s">
        <v>1396</v>
      </c>
      <c r="AF17" t="s">
        <v>3769</v>
      </c>
      <c r="AG17" t="s">
        <v>7218</v>
      </c>
      <c r="AH17" t="s">
        <v>4607</v>
      </c>
      <c r="AI17" t="s">
        <v>1340</v>
      </c>
      <c r="AJ17" t="s">
        <v>1095</v>
      </c>
      <c r="AK17" t="s">
        <v>1895</v>
      </c>
      <c r="AL17" t="s">
        <v>6280</v>
      </c>
      <c r="AM17" t="s">
        <v>1887</v>
      </c>
      <c r="AN17" t="s">
        <v>1282</v>
      </c>
      <c r="AO17" t="s">
        <v>507</v>
      </c>
      <c r="AP17" s="2" t="s">
        <v>1147</v>
      </c>
      <c r="AQ17" t="s">
        <v>4401</v>
      </c>
      <c r="AR17" s="2" t="s">
        <v>5327</v>
      </c>
      <c r="AS17" t="s">
        <v>6584</v>
      </c>
      <c r="AT17" t="s">
        <v>7535</v>
      </c>
      <c r="AU17" t="s">
        <v>1051</v>
      </c>
      <c r="AV17" t="s">
        <v>1054</v>
      </c>
      <c r="AW17" s="2" t="s">
        <v>336</v>
      </c>
      <c r="AX17" t="s">
        <v>6666</v>
      </c>
      <c r="AY17" t="s">
        <v>7536</v>
      </c>
      <c r="AZ17" s="2" t="s">
        <v>5409</v>
      </c>
      <c r="BA17" t="s">
        <v>2143</v>
      </c>
      <c r="BB17" t="s">
        <v>335</v>
      </c>
      <c r="BC17" t="s">
        <v>808</v>
      </c>
      <c r="BD17" t="s">
        <v>926</v>
      </c>
      <c r="BE17" t="s">
        <v>1009</v>
      </c>
      <c r="BF17" t="s">
        <v>992</v>
      </c>
      <c r="BG17" t="s">
        <v>1052</v>
      </c>
      <c r="BH17" t="s">
        <v>3480</v>
      </c>
      <c r="BI17" t="s">
        <v>765</v>
      </c>
      <c r="BJ17" s="2" t="s">
        <v>2685</v>
      </c>
      <c r="BK17" t="s">
        <v>3787</v>
      </c>
      <c r="BL17" t="s">
        <v>2076</v>
      </c>
      <c r="BM17" s="2" t="s">
        <v>7537</v>
      </c>
      <c r="BN17" t="s">
        <v>6308</v>
      </c>
      <c r="BO17" t="s">
        <v>512</v>
      </c>
      <c r="BP17" s="2" t="s">
        <v>3931</v>
      </c>
      <c r="BQ17" t="s">
        <v>6585</v>
      </c>
      <c r="BR17" t="s">
        <v>1886</v>
      </c>
      <c r="BS17" s="2" t="s">
        <v>3480</v>
      </c>
      <c r="BT17" t="s">
        <v>5930</v>
      </c>
      <c r="BU17" t="s">
        <v>2654</v>
      </c>
      <c r="BV17" s="2" t="s">
        <v>5772</v>
      </c>
      <c r="BW17" t="s">
        <v>3474</v>
      </c>
      <c r="BX17" t="s">
        <v>708</v>
      </c>
      <c r="BY17" s="2" t="s">
        <v>318</v>
      </c>
    </row>
    <row r="18" spans="1:77" x14ac:dyDescent="0.3">
      <c r="A18" s="10" t="s">
        <v>102</v>
      </c>
      <c r="B18" s="9" t="s">
        <v>7538</v>
      </c>
      <c r="C18" s="11" t="s">
        <v>6679</v>
      </c>
      <c r="D18" s="9" t="s">
        <v>4732</v>
      </c>
      <c r="E18" s="11" t="s">
        <v>7234</v>
      </c>
      <c r="F18" s="11" t="s">
        <v>3751</v>
      </c>
      <c r="G18" s="11" t="s">
        <v>4142</v>
      </c>
      <c r="H18" s="11" t="s">
        <v>7539</v>
      </c>
      <c r="I18" s="11" t="s">
        <v>2993</v>
      </c>
      <c r="J18" s="11" t="s">
        <v>2001</v>
      </c>
      <c r="K18" s="9" t="s">
        <v>4201</v>
      </c>
      <c r="L18" s="11" t="s">
        <v>7540</v>
      </c>
      <c r="M18" s="11" t="s">
        <v>3797</v>
      </c>
      <c r="N18" s="11" t="s">
        <v>4479</v>
      </c>
      <c r="O18" s="9" t="s">
        <v>4476</v>
      </c>
      <c r="P18" s="11" t="s">
        <v>5263</v>
      </c>
      <c r="Q18" s="11" t="s">
        <v>6446</v>
      </c>
      <c r="R18" s="9" t="s">
        <v>4715</v>
      </c>
      <c r="S18" s="11" t="s">
        <v>2849</v>
      </c>
      <c r="T18" s="11" t="s">
        <v>5626</v>
      </c>
      <c r="U18" s="11" t="s">
        <v>5571</v>
      </c>
      <c r="V18" s="11" t="s">
        <v>2819</v>
      </c>
      <c r="W18" s="11" t="s">
        <v>3944</v>
      </c>
      <c r="X18" s="11" t="s">
        <v>4886</v>
      </c>
      <c r="Y18" s="9" t="s">
        <v>6168</v>
      </c>
      <c r="Z18" s="11" t="s">
        <v>2944</v>
      </c>
      <c r="AA18" s="11" t="s">
        <v>2736</v>
      </c>
      <c r="AB18" s="11" t="s">
        <v>7541</v>
      </c>
      <c r="AC18" s="11" t="s">
        <v>4428</v>
      </c>
      <c r="AD18" s="9" t="s">
        <v>3830</v>
      </c>
      <c r="AE18" s="11" t="s">
        <v>7096</v>
      </c>
      <c r="AF18" s="11" t="s">
        <v>4711</v>
      </c>
      <c r="AG18" s="11" t="s">
        <v>7542</v>
      </c>
      <c r="AH18" s="11" t="s">
        <v>7543</v>
      </c>
      <c r="AI18" s="11" t="s">
        <v>4357</v>
      </c>
      <c r="AJ18" s="11" t="s">
        <v>2211</v>
      </c>
      <c r="AK18" s="11" t="s">
        <v>4414</v>
      </c>
      <c r="AL18" s="11" t="s">
        <v>1975</v>
      </c>
      <c r="AM18" s="11" t="s">
        <v>5516</v>
      </c>
      <c r="AN18" s="11" t="s">
        <v>2748</v>
      </c>
      <c r="AO18" s="11" t="s">
        <v>6048</v>
      </c>
      <c r="AP18" s="9" t="s">
        <v>7529</v>
      </c>
      <c r="AQ18" s="11" t="s">
        <v>7544</v>
      </c>
      <c r="AR18" s="9" t="s">
        <v>3837</v>
      </c>
      <c r="AS18" s="11" t="s">
        <v>4487</v>
      </c>
      <c r="AT18" s="11" t="s">
        <v>5804</v>
      </c>
      <c r="AU18" s="11" t="s">
        <v>4487</v>
      </c>
      <c r="AV18" s="11" t="s">
        <v>2643</v>
      </c>
      <c r="AW18" s="9" t="s">
        <v>3807</v>
      </c>
      <c r="AX18" s="11" t="s">
        <v>5914</v>
      </c>
      <c r="AY18" s="11" t="s">
        <v>3735</v>
      </c>
      <c r="AZ18" s="9" t="s">
        <v>3985</v>
      </c>
      <c r="BA18" s="11" t="s">
        <v>6330</v>
      </c>
      <c r="BB18" s="11" t="s">
        <v>3735</v>
      </c>
      <c r="BC18" s="11" t="s">
        <v>4221</v>
      </c>
      <c r="BD18" s="11" t="s">
        <v>7545</v>
      </c>
      <c r="BE18" s="11" t="s">
        <v>6296</v>
      </c>
      <c r="BF18" s="11" t="s">
        <v>5566</v>
      </c>
      <c r="BG18" s="11" t="s">
        <v>5914</v>
      </c>
      <c r="BH18" s="11" t="s">
        <v>3101</v>
      </c>
      <c r="BI18" s="11" t="s">
        <v>1942</v>
      </c>
      <c r="BJ18" s="9" t="s">
        <v>6941</v>
      </c>
      <c r="BK18" s="11" t="s">
        <v>7546</v>
      </c>
      <c r="BL18" s="11" t="s">
        <v>7547</v>
      </c>
      <c r="BM18" s="9" t="s">
        <v>2187</v>
      </c>
      <c r="BN18" s="11" t="s">
        <v>5554</v>
      </c>
      <c r="BO18" s="11" t="s">
        <v>4585</v>
      </c>
      <c r="BP18" s="9" t="s">
        <v>7548</v>
      </c>
      <c r="BQ18" s="11" t="s">
        <v>3168</v>
      </c>
      <c r="BR18" s="11" t="s">
        <v>2757</v>
      </c>
      <c r="BS18" s="9" t="s">
        <v>5588</v>
      </c>
      <c r="BT18" s="11" t="s">
        <v>5053</v>
      </c>
      <c r="BU18" s="11" t="s">
        <v>7549</v>
      </c>
      <c r="BV18" s="9" t="s">
        <v>7550</v>
      </c>
      <c r="BW18" s="11" t="s">
        <v>3030</v>
      </c>
      <c r="BX18" s="11" t="s">
        <v>7551</v>
      </c>
      <c r="BY18" s="9" t="s">
        <v>3842</v>
      </c>
    </row>
    <row r="19" spans="1:77" x14ac:dyDescent="0.3">
      <c r="A19" s="5" t="s">
        <v>600</v>
      </c>
      <c r="B19" s="2" t="s">
        <v>618</v>
      </c>
      <c r="C19" t="s">
        <v>690</v>
      </c>
      <c r="D19" s="2" t="s">
        <v>691</v>
      </c>
      <c r="E19" t="s">
        <v>692</v>
      </c>
      <c r="F19" t="s">
        <v>693</v>
      </c>
      <c r="G19" t="s">
        <v>694</v>
      </c>
      <c r="H19" t="s">
        <v>695</v>
      </c>
      <c r="I19" t="s">
        <v>696</v>
      </c>
      <c r="J19" t="s">
        <v>697</v>
      </c>
      <c r="K19" s="2" t="s">
        <v>698</v>
      </c>
      <c r="L19" t="s">
        <v>699</v>
      </c>
      <c r="M19" t="s">
        <v>700</v>
      </c>
      <c r="N19" t="s">
        <v>701</v>
      </c>
      <c r="O19" s="2" t="s">
        <v>702</v>
      </c>
      <c r="P19" t="s">
        <v>703</v>
      </c>
      <c r="Q19" t="s">
        <v>704</v>
      </c>
      <c r="R19" s="2" t="s">
        <v>705</v>
      </c>
      <c r="S19" t="s">
        <v>706</v>
      </c>
      <c r="T19" t="s">
        <v>707</v>
      </c>
      <c r="U19" t="s">
        <v>708</v>
      </c>
      <c r="V19" t="s">
        <v>709</v>
      </c>
      <c r="W19" t="s">
        <v>710</v>
      </c>
      <c r="X19" t="s">
        <v>711</v>
      </c>
      <c r="Y19" s="2" t="s">
        <v>712</v>
      </c>
      <c r="Z19" t="s">
        <v>713</v>
      </c>
      <c r="AA19" t="s">
        <v>714</v>
      </c>
      <c r="AB19" t="s">
        <v>715</v>
      </c>
      <c r="AC19" t="s">
        <v>716</v>
      </c>
      <c r="AD19" s="2" t="s">
        <v>717</v>
      </c>
      <c r="AE19" t="s">
        <v>718</v>
      </c>
      <c r="AF19" t="s">
        <v>277</v>
      </c>
      <c r="AG19" t="s">
        <v>719</v>
      </c>
      <c r="AH19" t="s">
        <v>720</v>
      </c>
      <c r="AI19" t="s">
        <v>721</v>
      </c>
      <c r="AJ19" t="s">
        <v>722</v>
      </c>
      <c r="AK19" t="s">
        <v>723</v>
      </c>
      <c r="AL19" t="s">
        <v>724</v>
      </c>
      <c r="AM19" t="s">
        <v>725</v>
      </c>
      <c r="AN19" t="s">
        <v>726</v>
      </c>
      <c r="AO19" t="s">
        <v>727</v>
      </c>
      <c r="AP19" s="2" t="s">
        <v>728</v>
      </c>
      <c r="AQ19" t="s">
        <v>281</v>
      </c>
      <c r="AR19" s="2" t="s">
        <v>282</v>
      </c>
      <c r="AS19" t="s">
        <v>729</v>
      </c>
      <c r="AT19" t="s">
        <v>730</v>
      </c>
      <c r="AU19" t="s">
        <v>731</v>
      </c>
      <c r="AV19" t="s">
        <v>732</v>
      </c>
      <c r="AW19" s="2" t="s">
        <v>733</v>
      </c>
      <c r="AX19" t="s">
        <v>734</v>
      </c>
      <c r="AY19" t="s">
        <v>735</v>
      </c>
      <c r="AZ19" s="2" t="s">
        <v>736</v>
      </c>
      <c r="BA19" t="s">
        <v>737</v>
      </c>
      <c r="BB19" t="s">
        <v>738</v>
      </c>
      <c r="BC19" t="s">
        <v>739</v>
      </c>
      <c r="BD19" t="s">
        <v>740</v>
      </c>
      <c r="BE19" t="s">
        <v>741</v>
      </c>
      <c r="BF19" t="s">
        <v>742</v>
      </c>
      <c r="BG19" t="s">
        <v>743</v>
      </c>
      <c r="BH19" t="s">
        <v>744</v>
      </c>
      <c r="BI19" t="s">
        <v>745</v>
      </c>
      <c r="BJ19" s="2" t="s">
        <v>746</v>
      </c>
      <c r="BK19" t="s">
        <v>747</v>
      </c>
      <c r="BL19" t="s">
        <v>748</v>
      </c>
      <c r="BM19" s="2" t="s">
        <v>749</v>
      </c>
      <c r="BN19" t="s">
        <v>750</v>
      </c>
      <c r="BO19" t="s">
        <v>751</v>
      </c>
      <c r="BP19" s="2" t="s">
        <v>752</v>
      </c>
      <c r="BQ19" t="s">
        <v>753</v>
      </c>
      <c r="BR19" t="s">
        <v>754</v>
      </c>
      <c r="BS19" s="2" t="s">
        <v>755</v>
      </c>
      <c r="BT19" t="s">
        <v>756</v>
      </c>
      <c r="BU19" t="s">
        <v>757</v>
      </c>
      <c r="BV19" s="2" t="s">
        <v>758</v>
      </c>
      <c r="BW19" t="s">
        <v>759</v>
      </c>
      <c r="BX19" t="s">
        <v>760</v>
      </c>
      <c r="BY19" s="2" t="s">
        <v>761</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Y24"/>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87</v>
      </c>
    </row>
    <row r="6" spans="1:77" x14ac:dyDescent="0.3">
      <c r="A6" s="15" t="s">
        <v>7552</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7553</v>
      </c>
      <c r="B13" s="2" t="s">
        <v>7554</v>
      </c>
      <c r="C13" t="s">
        <v>7555</v>
      </c>
      <c r="D13" s="2" t="s">
        <v>4324</v>
      </c>
      <c r="E13" t="s">
        <v>479</v>
      </c>
      <c r="F13" t="s">
        <v>7556</v>
      </c>
      <c r="G13" t="s">
        <v>7557</v>
      </c>
      <c r="H13" t="s">
        <v>1639</v>
      </c>
      <c r="I13" t="s">
        <v>2671</v>
      </c>
      <c r="J13" t="s">
        <v>3593</v>
      </c>
      <c r="K13" s="2" t="s">
        <v>7558</v>
      </c>
      <c r="L13" t="s">
        <v>3557</v>
      </c>
      <c r="M13" t="s">
        <v>1501</v>
      </c>
      <c r="N13" t="s">
        <v>2260</v>
      </c>
      <c r="O13" s="2" t="s">
        <v>7559</v>
      </c>
      <c r="P13" t="s">
        <v>5821</v>
      </c>
      <c r="Q13" t="s">
        <v>1652</v>
      </c>
      <c r="R13" s="2" t="s">
        <v>324</v>
      </c>
      <c r="S13" t="s">
        <v>7560</v>
      </c>
      <c r="T13" t="s">
        <v>1403</v>
      </c>
      <c r="U13" t="s">
        <v>3404</v>
      </c>
      <c r="V13" t="s">
        <v>894</v>
      </c>
      <c r="W13" t="s">
        <v>1722</v>
      </c>
      <c r="X13" t="s">
        <v>7561</v>
      </c>
      <c r="Y13" s="2" t="s">
        <v>2686</v>
      </c>
      <c r="Z13" t="s">
        <v>2248</v>
      </c>
      <c r="AA13" t="s">
        <v>4756</v>
      </c>
      <c r="AB13" t="s">
        <v>798</v>
      </c>
      <c r="AC13" t="s">
        <v>1050</v>
      </c>
      <c r="AD13" s="2" t="s">
        <v>7562</v>
      </c>
      <c r="AE13" t="s">
        <v>5898</v>
      </c>
      <c r="AF13" t="s">
        <v>3314</v>
      </c>
      <c r="AG13" t="s">
        <v>4120</v>
      </c>
      <c r="AH13" t="s">
        <v>481</v>
      </c>
      <c r="AI13" t="s">
        <v>1878</v>
      </c>
      <c r="AJ13" t="s">
        <v>1240</v>
      </c>
      <c r="AK13" t="s">
        <v>4463</v>
      </c>
      <c r="AL13" t="s">
        <v>351</v>
      </c>
      <c r="AM13" t="s">
        <v>349</v>
      </c>
      <c r="AN13" t="s">
        <v>2491</v>
      </c>
      <c r="AO13" t="s">
        <v>1235</v>
      </c>
      <c r="AP13" s="2" t="s">
        <v>2347</v>
      </c>
      <c r="AQ13" t="s">
        <v>5404</v>
      </c>
      <c r="AR13" s="2" t="s">
        <v>7563</v>
      </c>
      <c r="AS13" t="s">
        <v>5251</v>
      </c>
      <c r="AT13" t="s">
        <v>7495</v>
      </c>
      <c r="AU13" t="s">
        <v>3858</v>
      </c>
      <c r="AV13" t="s">
        <v>1406</v>
      </c>
      <c r="AW13" s="2" t="s">
        <v>3398</v>
      </c>
      <c r="AX13" t="s">
        <v>1630</v>
      </c>
      <c r="AY13" t="s">
        <v>7564</v>
      </c>
      <c r="AZ13" s="2" t="s">
        <v>790</v>
      </c>
      <c r="BA13" t="s">
        <v>3683</v>
      </c>
      <c r="BB13" t="s">
        <v>5960</v>
      </c>
      <c r="BC13" t="s">
        <v>7252</v>
      </c>
      <c r="BD13" t="s">
        <v>1983</v>
      </c>
      <c r="BE13" t="s">
        <v>784</v>
      </c>
      <c r="BF13" t="s">
        <v>1278</v>
      </c>
      <c r="BG13" t="s">
        <v>3407</v>
      </c>
      <c r="BH13" t="s">
        <v>1634</v>
      </c>
      <c r="BI13" t="s">
        <v>1330</v>
      </c>
      <c r="BJ13" s="2" t="s">
        <v>793</v>
      </c>
      <c r="BK13" t="s">
        <v>7565</v>
      </c>
      <c r="BL13" t="s">
        <v>4824</v>
      </c>
      <c r="BM13" s="2" t="s">
        <v>3769</v>
      </c>
      <c r="BN13" t="s">
        <v>7035</v>
      </c>
      <c r="BO13" t="s">
        <v>4409</v>
      </c>
      <c r="BP13" s="2" t="s">
        <v>4244</v>
      </c>
      <c r="BQ13" t="s">
        <v>7566</v>
      </c>
      <c r="BR13" t="s">
        <v>6701</v>
      </c>
      <c r="BS13" s="2" t="s">
        <v>2465</v>
      </c>
      <c r="BT13" t="s">
        <v>6594</v>
      </c>
      <c r="BU13" t="s">
        <v>7558</v>
      </c>
      <c r="BV13" s="2" t="s">
        <v>7567</v>
      </c>
      <c r="BW13" t="s">
        <v>7568</v>
      </c>
      <c r="BX13" t="s">
        <v>5732</v>
      </c>
      <c r="BY13" s="2" t="s">
        <v>4474</v>
      </c>
    </row>
    <row r="14" spans="1:77" x14ac:dyDescent="0.3">
      <c r="A14" s="5" t="s">
        <v>102</v>
      </c>
      <c r="B14" s="2" t="s">
        <v>3108</v>
      </c>
      <c r="C14" t="s">
        <v>7569</v>
      </c>
      <c r="D14" s="2" t="s">
        <v>5979</v>
      </c>
      <c r="E14" t="s">
        <v>3288</v>
      </c>
      <c r="F14" t="s">
        <v>3962</v>
      </c>
      <c r="G14" t="s">
        <v>3262</v>
      </c>
      <c r="H14" t="s">
        <v>2913</v>
      </c>
      <c r="I14" t="s">
        <v>6932</v>
      </c>
      <c r="J14" t="s">
        <v>7570</v>
      </c>
      <c r="K14" s="2" t="s">
        <v>2913</v>
      </c>
      <c r="L14" t="s">
        <v>7571</v>
      </c>
      <c r="M14" t="s">
        <v>6684</v>
      </c>
      <c r="N14" t="s">
        <v>7572</v>
      </c>
      <c r="O14" s="2" t="s">
        <v>5110</v>
      </c>
      <c r="P14" t="s">
        <v>4436</v>
      </c>
      <c r="Q14" t="s">
        <v>5610</v>
      </c>
      <c r="R14" s="2" t="s">
        <v>4381</v>
      </c>
      <c r="S14" t="s">
        <v>7573</v>
      </c>
      <c r="T14" t="s">
        <v>5579</v>
      </c>
      <c r="U14" t="s">
        <v>5985</v>
      </c>
      <c r="V14" t="s">
        <v>7574</v>
      </c>
      <c r="W14" t="s">
        <v>5446</v>
      </c>
      <c r="X14" t="s">
        <v>4551</v>
      </c>
      <c r="Y14" s="2" t="s">
        <v>4153</v>
      </c>
      <c r="Z14" t="s">
        <v>7575</v>
      </c>
      <c r="AA14" t="s">
        <v>5193</v>
      </c>
      <c r="AB14" t="s">
        <v>5373</v>
      </c>
      <c r="AC14" t="s">
        <v>7576</v>
      </c>
      <c r="AD14" s="2" t="s">
        <v>7577</v>
      </c>
      <c r="AE14" t="s">
        <v>4892</v>
      </c>
      <c r="AF14" t="s">
        <v>1217</v>
      </c>
      <c r="AG14" t="s">
        <v>7578</v>
      </c>
      <c r="AH14" t="s">
        <v>3950</v>
      </c>
      <c r="AI14" t="s">
        <v>6938</v>
      </c>
      <c r="AJ14" t="s">
        <v>5513</v>
      </c>
      <c r="AK14" t="s">
        <v>5304</v>
      </c>
      <c r="AL14" t="s">
        <v>6648</v>
      </c>
      <c r="AM14" t="s">
        <v>3296</v>
      </c>
      <c r="AN14" t="s">
        <v>6100</v>
      </c>
      <c r="AO14" t="s">
        <v>4977</v>
      </c>
      <c r="AP14" s="2" t="s">
        <v>5277</v>
      </c>
      <c r="AQ14" t="s">
        <v>4440</v>
      </c>
      <c r="AR14" s="2" t="s">
        <v>7579</v>
      </c>
      <c r="AS14" t="s">
        <v>5911</v>
      </c>
      <c r="AT14" t="s">
        <v>5105</v>
      </c>
      <c r="AU14" t="s">
        <v>2560</v>
      </c>
      <c r="AV14" t="s">
        <v>3277</v>
      </c>
      <c r="AW14" s="2" t="s">
        <v>7580</v>
      </c>
      <c r="AX14" t="s">
        <v>6301</v>
      </c>
      <c r="AY14" t="s">
        <v>7581</v>
      </c>
      <c r="AZ14" s="2" t="s">
        <v>2563</v>
      </c>
      <c r="BA14" t="s">
        <v>7582</v>
      </c>
      <c r="BB14" t="s">
        <v>3370</v>
      </c>
      <c r="BC14" t="s">
        <v>7583</v>
      </c>
      <c r="BD14" t="s">
        <v>4058</v>
      </c>
      <c r="BE14" t="s">
        <v>1372</v>
      </c>
      <c r="BF14" t="s">
        <v>4849</v>
      </c>
      <c r="BG14" t="s">
        <v>3252</v>
      </c>
      <c r="BH14" t="s">
        <v>7539</v>
      </c>
      <c r="BI14" t="s">
        <v>2741</v>
      </c>
      <c r="BJ14" s="2" t="s">
        <v>4728</v>
      </c>
      <c r="BK14" t="s">
        <v>7584</v>
      </c>
      <c r="BL14" t="s">
        <v>6123</v>
      </c>
      <c r="BM14" s="2" t="s">
        <v>2386</v>
      </c>
      <c r="BN14" t="s">
        <v>4945</v>
      </c>
      <c r="BO14" t="s">
        <v>7585</v>
      </c>
      <c r="BP14" s="2" t="s">
        <v>5265</v>
      </c>
      <c r="BQ14" t="s">
        <v>7586</v>
      </c>
      <c r="BR14" t="s">
        <v>6384</v>
      </c>
      <c r="BS14" s="2" t="s">
        <v>453</v>
      </c>
      <c r="BT14" t="s">
        <v>7587</v>
      </c>
      <c r="BU14" t="s">
        <v>6705</v>
      </c>
      <c r="BV14" s="2" t="s">
        <v>2996</v>
      </c>
      <c r="BW14" t="s">
        <v>4843</v>
      </c>
      <c r="BX14" t="s">
        <v>3165</v>
      </c>
      <c r="BY14" s="2" t="s">
        <v>5530</v>
      </c>
    </row>
    <row r="15" spans="1:77" x14ac:dyDescent="0.3">
      <c r="A15" s="5" t="s">
        <v>7588</v>
      </c>
      <c r="B15" s="2" t="s">
        <v>7589</v>
      </c>
      <c r="C15" t="s">
        <v>7590</v>
      </c>
      <c r="D15" s="2" t="s">
        <v>7591</v>
      </c>
      <c r="E15" t="s">
        <v>7592</v>
      </c>
      <c r="F15" t="s">
        <v>7593</v>
      </c>
      <c r="G15" t="s">
        <v>5825</v>
      </c>
      <c r="H15" t="s">
        <v>7594</v>
      </c>
      <c r="I15" t="s">
        <v>7021</v>
      </c>
      <c r="J15" t="s">
        <v>4237</v>
      </c>
      <c r="K15" s="2" t="s">
        <v>1743</v>
      </c>
      <c r="L15" t="s">
        <v>7595</v>
      </c>
      <c r="M15" t="s">
        <v>7596</v>
      </c>
      <c r="N15" t="s">
        <v>2237</v>
      </c>
      <c r="O15" s="2" t="s">
        <v>7597</v>
      </c>
      <c r="P15" t="s">
        <v>7598</v>
      </c>
      <c r="Q15" t="s">
        <v>7599</v>
      </c>
      <c r="R15" s="2" t="s">
        <v>7600</v>
      </c>
      <c r="S15" t="s">
        <v>7601</v>
      </c>
      <c r="T15" t="s">
        <v>4119</v>
      </c>
      <c r="U15" t="s">
        <v>817</v>
      </c>
      <c r="V15" t="s">
        <v>2699</v>
      </c>
      <c r="W15" t="s">
        <v>2433</v>
      </c>
      <c r="X15" t="s">
        <v>7602</v>
      </c>
      <c r="Y15" s="2" t="s">
        <v>5320</v>
      </c>
      <c r="Z15" t="s">
        <v>1994</v>
      </c>
      <c r="AA15" t="s">
        <v>1236</v>
      </c>
      <c r="AB15" t="s">
        <v>716</v>
      </c>
      <c r="AC15" t="s">
        <v>1050</v>
      </c>
      <c r="AD15" s="2" t="s">
        <v>7603</v>
      </c>
      <c r="AE15" t="s">
        <v>6345</v>
      </c>
      <c r="AF15" t="s">
        <v>3786</v>
      </c>
      <c r="AG15" t="s">
        <v>7604</v>
      </c>
      <c r="AH15" t="s">
        <v>3466</v>
      </c>
      <c r="AI15" t="s">
        <v>3559</v>
      </c>
      <c r="AJ15" t="s">
        <v>367</v>
      </c>
      <c r="AK15" t="s">
        <v>5012</v>
      </c>
      <c r="AL15" t="s">
        <v>4406</v>
      </c>
      <c r="AM15" t="s">
        <v>3575</v>
      </c>
      <c r="AN15" t="s">
        <v>1516</v>
      </c>
      <c r="AO15" t="s">
        <v>357</v>
      </c>
      <c r="AP15" s="2" t="s">
        <v>4409</v>
      </c>
      <c r="AQ15" t="s">
        <v>6148</v>
      </c>
      <c r="AR15" s="2" t="s">
        <v>7605</v>
      </c>
      <c r="AS15" t="s">
        <v>2501</v>
      </c>
      <c r="AT15" t="s">
        <v>7606</v>
      </c>
      <c r="AU15" t="s">
        <v>1401</v>
      </c>
      <c r="AV15" t="s">
        <v>3065</v>
      </c>
      <c r="AW15" s="2" t="s">
        <v>2493</v>
      </c>
      <c r="AX15" t="s">
        <v>7607</v>
      </c>
      <c r="AY15" t="s">
        <v>7127</v>
      </c>
      <c r="AZ15" s="2" t="s">
        <v>4466</v>
      </c>
      <c r="BA15" t="s">
        <v>7608</v>
      </c>
      <c r="BB15" t="s">
        <v>5929</v>
      </c>
      <c r="BC15" t="s">
        <v>1410</v>
      </c>
      <c r="BD15" t="s">
        <v>509</v>
      </c>
      <c r="BE15" t="s">
        <v>1272</v>
      </c>
      <c r="BF15" t="s">
        <v>1274</v>
      </c>
      <c r="BG15" t="s">
        <v>1993</v>
      </c>
      <c r="BH15" t="s">
        <v>5486</v>
      </c>
      <c r="BI15" t="s">
        <v>822</v>
      </c>
      <c r="BJ15" s="2" t="s">
        <v>1278</v>
      </c>
      <c r="BK15" t="s">
        <v>7609</v>
      </c>
      <c r="BL15" t="s">
        <v>7610</v>
      </c>
      <c r="BM15" s="2" t="s">
        <v>2153</v>
      </c>
      <c r="BN15" t="s">
        <v>7611</v>
      </c>
      <c r="BO15" t="s">
        <v>7612</v>
      </c>
      <c r="BP15" s="2" t="s">
        <v>5827</v>
      </c>
      <c r="BQ15" t="s">
        <v>6905</v>
      </c>
      <c r="BR15" t="s">
        <v>7613</v>
      </c>
      <c r="BS15" s="2" t="s">
        <v>7614</v>
      </c>
      <c r="BT15" t="s">
        <v>6845</v>
      </c>
      <c r="BU15" t="s">
        <v>200</v>
      </c>
      <c r="BV15" s="2" t="s">
        <v>7615</v>
      </c>
      <c r="BW15" t="s">
        <v>7616</v>
      </c>
      <c r="BX15" t="s">
        <v>7617</v>
      </c>
      <c r="BY15" s="2" t="s">
        <v>6810</v>
      </c>
    </row>
    <row r="16" spans="1:77" x14ac:dyDescent="0.3">
      <c r="A16" s="5" t="s">
        <v>102</v>
      </c>
      <c r="B16" s="2" t="s">
        <v>7060</v>
      </c>
      <c r="C16" t="s">
        <v>7618</v>
      </c>
      <c r="D16" s="2" t="s">
        <v>7619</v>
      </c>
      <c r="E16" t="s">
        <v>5097</v>
      </c>
      <c r="F16" t="s">
        <v>2744</v>
      </c>
      <c r="G16" t="s">
        <v>5883</v>
      </c>
      <c r="H16" t="s">
        <v>3605</v>
      </c>
      <c r="I16" t="s">
        <v>7455</v>
      </c>
      <c r="J16" t="s">
        <v>7620</v>
      </c>
      <c r="K16" s="2" t="s">
        <v>7621</v>
      </c>
      <c r="L16" t="s">
        <v>7622</v>
      </c>
      <c r="M16" t="s">
        <v>6958</v>
      </c>
      <c r="N16" t="s">
        <v>5994</v>
      </c>
      <c r="O16" s="2" t="s">
        <v>4858</v>
      </c>
      <c r="P16" t="s">
        <v>3499</v>
      </c>
      <c r="Q16" t="s">
        <v>7623</v>
      </c>
      <c r="R16" s="2" t="s">
        <v>5429</v>
      </c>
      <c r="S16" t="s">
        <v>7624</v>
      </c>
      <c r="T16" t="s">
        <v>7625</v>
      </c>
      <c r="U16" t="s">
        <v>7626</v>
      </c>
      <c r="V16" t="s">
        <v>3342</v>
      </c>
      <c r="W16" t="s">
        <v>6355</v>
      </c>
      <c r="X16" t="s">
        <v>7627</v>
      </c>
      <c r="Y16" s="2" t="s">
        <v>5353</v>
      </c>
      <c r="Z16" t="s">
        <v>4850</v>
      </c>
      <c r="AA16" t="s">
        <v>7628</v>
      </c>
      <c r="AB16" t="s">
        <v>7629</v>
      </c>
      <c r="AC16" t="s">
        <v>3493</v>
      </c>
      <c r="AD16" s="2" t="s">
        <v>5204</v>
      </c>
      <c r="AE16" t="s">
        <v>7630</v>
      </c>
      <c r="AF16" t="s">
        <v>7631</v>
      </c>
      <c r="AG16" t="s">
        <v>7632</v>
      </c>
      <c r="AH16" t="s">
        <v>4960</v>
      </c>
      <c r="AI16" t="s">
        <v>4394</v>
      </c>
      <c r="AJ16" t="s">
        <v>7633</v>
      </c>
      <c r="AK16" t="s">
        <v>7628</v>
      </c>
      <c r="AL16" t="s">
        <v>7634</v>
      </c>
      <c r="AM16" t="s">
        <v>5341</v>
      </c>
      <c r="AN16" t="s">
        <v>7635</v>
      </c>
      <c r="AO16" t="s">
        <v>7483</v>
      </c>
      <c r="AP16" s="2" t="s">
        <v>7636</v>
      </c>
      <c r="AQ16" t="s">
        <v>7637</v>
      </c>
      <c r="AR16" s="2" t="s">
        <v>7638</v>
      </c>
      <c r="AS16" t="s">
        <v>7639</v>
      </c>
      <c r="AT16" t="s">
        <v>7640</v>
      </c>
      <c r="AU16" t="s">
        <v>5433</v>
      </c>
      <c r="AV16" t="s">
        <v>2742</v>
      </c>
      <c r="AW16" s="2" t="s">
        <v>5345</v>
      </c>
      <c r="AX16" t="s">
        <v>4371</v>
      </c>
      <c r="AY16" t="s">
        <v>7641</v>
      </c>
      <c r="AZ16" s="2" t="s">
        <v>7642</v>
      </c>
      <c r="BA16" t="s">
        <v>7054</v>
      </c>
      <c r="BB16" t="s">
        <v>7643</v>
      </c>
      <c r="BC16" t="s">
        <v>3602</v>
      </c>
      <c r="BD16" t="s">
        <v>7481</v>
      </c>
      <c r="BE16" t="s">
        <v>7644</v>
      </c>
      <c r="BF16" t="s">
        <v>4300</v>
      </c>
      <c r="BG16" t="s">
        <v>5116</v>
      </c>
      <c r="BH16" t="s">
        <v>7645</v>
      </c>
      <c r="BI16" t="s">
        <v>5440</v>
      </c>
      <c r="BJ16" s="2" t="s">
        <v>3392</v>
      </c>
      <c r="BK16" t="s">
        <v>535</v>
      </c>
      <c r="BL16" t="s">
        <v>7646</v>
      </c>
      <c r="BM16" s="2" t="s">
        <v>4052</v>
      </c>
      <c r="BN16" t="s">
        <v>5444</v>
      </c>
      <c r="BO16" t="s">
        <v>7647</v>
      </c>
      <c r="BP16" s="2" t="s">
        <v>7648</v>
      </c>
      <c r="BQ16" t="s">
        <v>7649</v>
      </c>
      <c r="BR16" t="s">
        <v>2528</v>
      </c>
      <c r="BS16" s="2" t="s">
        <v>5109</v>
      </c>
      <c r="BT16" t="s">
        <v>6405</v>
      </c>
      <c r="BU16" t="s">
        <v>7650</v>
      </c>
      <c r="BV16" s="2" t="s">
        <v>7651</v>
      </c>
      <c r="BW16" t="s">
        <v>4953</v>
      </c>
      <c r="BX16" t="s">
        <v>4670</v>
      </c>
      <c r="BY16" s="2" t="s">
        <v>7652</v>
      </c>
    </row>
    <row r="17" spans="1:77" x14ac:dyDescent="0.3">
      <c r="A17" s="5" t="s">
        <v>7653</v>
      </c>
      <c r="B17" s="2" t="s">
        <v>7654</v>
      </c>
      <c r="C17" t="s">
        <v>5961</v>
      </c>
      <c r="D17" s="2" t="s">
        <v>1522</v>
      </c>
      <c r="E17" t="s">
        <v>3471</v>
      </c>
      <c r="F17" t="s">
        <v>1327</v>
      </c>
      <c r="G17" t="s">
        <v>1985</v>
      </c>
      <c r="H17" t="s">
        <v>512</v>
      </c>
      <c r="I17" t="s">
        <v>2138</v>
      </c>
      <c r="J17" t="s">
        <v>4329</v>
      </c>
      <c r="K17" s="2" t="s">
        <v>2693</v>
      </c>
      <c r="L17" t="s">
        <v>7655</v>
      </c>
      <c r="M17" t="s">
        <v>4318</v>
      </c>
      <c r="N17" t="s">
        <v>7656</v>
      </c>
      <c r="O17" s="2" t="s">
        <v>357</v>
      </c>
      <c r="P17" t="s">
        <v>3775</v>
      </c>
      <c r="Q17" t="s">
        <v>7657</v>
      </c>
      <c r="R17" s="2" t="s">
        <v>5538</v>
      </c>
      <c r="S17" t="s">
        <v>5010</v>
      </c>
      <c r="T17" t="s">
        <v>1410</v>
      </c>
      <c r="U17" t="s">
        <v>4025</v>
      </c>
      <c r="V17" t="s">
        <v>2989</v>
      </c>
      <c r="W17" t="s">
        <v>992</v>
      </c>
      <c r="X17" t="s">
        <v>1514</v>
      </c>
      <c r="Y17" s="2" t="s">
        <v>2493</v>
      </c>
      <c r="Z17" t="s">
        <v>5008</v>
      </c>
      <c r="AA17" t="s">
        <v>924</v>
      </c>
      <c r="AB17" t="s">
        <v>789</v>
      </c>
      <c r="AC17" t="s">
        <v>907</v>
      </c>
      <c r="AD17" s="2" t="s">
        <v>6776</v>
      </c>
      <c r="AE17" t="s">
        <v>491</v>
      </c>
      <c r="AF17" t="s">
        <v>740</v>
      </c>
      <c r="AG17" t="s">
        <v>4461</v>
      </c>
      <c r="AH17" t="s">
        <v>1051</v>
      </c>
      <c r="AI17" t="s">
        <v>1995</v>
      </c>
      <c r="AJ17" t="s">
        <v>2987</v>
      </c>
      <c r="AK17" t="s">
        <v>1163</v>
      </c>
      <c r="AL17" t="s">
        <v>4021</v>
      </c>
      <c r="AM17" t="s">
        <v>812</v>
      </c>
      <c r="AN17" t="s">
        <v>4025</v>
      </c>
      <c r="AO17" t="s">
        <v>507</v>
      </c>
      <c r="AP17" s="2" t="s">
        <v>355</v>
      </c>
      <c r="AQ17" t="s">
        <v>7658</v>
      </c>
      <c r="AR17" s="2" t="s">
        <v>1726</v>
      </c>
      <c r="AS17" t="s">
        <v>6586</v>
      </c>
      <c r="AT17" t="s">
        <v>6968</v>
      </c>
      <c r="AU17" t="s">
        <v>995</v>
      </c>
      <c r="AV17" t="s">
        <v>919</v>
      </c>
      <c r="AW17" s="2" t="s">
        <v>767</v>
      </c>
      <c r="AX17" t="s">
        <v>7492</v>
      </c>
      <c r="AY17" t="s">
        <v>3397</v>
      </c>
      <c r="AZ17" s="2" t="s">
        <v>1347</v>
      </c>
      <c r="BA17" t="s">
        <v>7659</v>
      </c>
      <c r="BB17" t="s">
        <v>2689</v>
      </c>
      <c r="BC17" t="s">
        <v>1982</v>
      </c>
      <c r="BD17" t="s">
        <v>810</v>
      </c>
      <c r="BE17" t="s">
        <v>1345</v>
      </c>
      <c r="BF17" t="s">
        <v>898</v>
      </c>
      <c r="BG17" t="s">
        <v>1105</v>
      </c>
      <c r="BH17" t="s">
        <v>4475</v>
      </c>
      <c r="BI17" t="s">
        <v>1989</v>
      </c>
      <c r="BJ17" s="2" t="s">
        <v>793</v>
      </c>
      <c r="BK17" t="s">
        <v>5320</v>
      </c>
      <c r="BL17" t="s">
        <v>7660</v>
      </c>
      <c r="BM17" s="2" t="s">
        <v>3759</v>
      </c>
      <c r="BN17" t="s">
        <v>2260</v>
      </c>
      <c r="BO17" t="s">
        <v>6310</v>
      </c>
      <c r="BP17" s="2" t="s">
        <v>466</v>
      </c>
      <c r="BQ17" t="s">
        <v>1723</v>
      </c>
      <c r="BR17" t="s">
        <v>5483</v>
      </c>
      <c r="BS17" s="2" t="s">
        <v>278</v>
      </c>
      <c r="BT17" t="s">
        <v>1159</v>
      </c>
      <c r="BU17" t="s">
        <v>764</v>
      </c>
      <c r="BV17" s="2" t="s">
        <v>1644</v>
      </c>
      <c r="BW17" t="s">
        <v>7661</v>
      </c>
      <c r="BX17" t="s">
        <v>2253</v>
      </c>
      <c r="BY17" s="2" t="s">
        <v>1638</v>
      </c>
    </row>
    <row r="18" spans="1:77" x14ac:dyDescent="0.3">
      <c r="A18" s="5" t="s">
        <v>102</v>
      </c>
      <c r="B18" s="2" t="s">
        <v>3800</v>
      </c>
      <c r="C18" t="s">
        <v>3188</v>
      </c>
      <c r="D18" s="2" t="s">
        <v>7272</v>
      </c>
      <c r="E18" t="s">
        <v>7662</v>
      </c>
      <c r="F18" t="s">
        <v>2993</v>
      </c>
      <c r="G18" t="s">
        <v>4983</v>
      </c>
      <c r="H18" t="s">
        <v>3834</v>
      </c>
      <c r="I18" t="s">
        <v>4419</v>
      </c>
      <c r="J18" t="s">
        <v>3788</v>
      </c>
      <c r="K18" s="2" t="s">
        <v>3797</v>
      </c>
      <c r="L18" t="s">
        <v>3791</v>
      </c>
      <c r="M18" t="s">
        <v>4721</v>
      </c>
      <c r="N18" t="s">
        <v>5736</v>
      </c>
      <c r="O18" s="2" t="s">
        <v>5936</v>
      </c>
      <c r="P18" t="s">
        <v>2205</v>
      </c>
      <c r="Q18" t="s">
        <v>4166</v>
      </c>
      <c r="R18" s="2" t="s">
        <v>3873</v>
      </c>
      <c r="S18" t="s">
        <v>7241</v>
      </c>
      <c r="T18" t="s">
        <v>6445</v>
      </c>
      <c r="U18" t="s">
        <v>7663</v>
      </c>
      <c r="V18" t="s">
        <v>7664</v>
      </c>
      <c r="W18" t="s">
        <v>4783</v>
      </c>
      <c r="X18" t="s">
        <v>4549</v>
      </c>
      <c r="Y18" s="2" t="s">
        <v>3797</v>
      </c>
      <c r="Z18" t="s">
        <v>7541</v>
      </c>
      <c r="AA18" t="s">
        <v>3871</v>
      </c>
      <c r="AB18" t="s">
        <v>7245</v>
      </c>
      <c r="AC18" t="s">
        <v>4770</v>
      </c>
      <c r="AD18" s="2" t="s">
        <v>3809</v>
      </c>
      <c r="AE18" t="s">
        <v>7539</v>
      </c>
      <c r="AF18" t="s">
        <v>5268</v>
      </c>
      <c r="AG18" t="s">
        <v>5804</v>
      </c>
      <c r="AH18" t="s">
        <v>4281</v>
      </c>
      <c r="AI18" t="s">
        <v>3880</v>
      </c>
      <c r="AJ18" t="s">
        <v>5571</v>
      </c>
      <c r="AK18" t="s">
        <v>7665</v>
      </c>
      <c r="AL18" t="s">
        <v>1592</v>
      </c>
      <c r="AM18" t="s">
        <v>6216</v>
      </c>
      <c r="AN18" t="s">
        <v>6088</v>
      </c>
      <c r="AO18" t="s">
        <v>6299</v>
      </c>
      <c r="AP18" s="2" t="s">
        <v>6657</v>
      </c>
      <c r="AQ18" t="s">
        <v>3089</v>
      </c>
      <c r="AR18" s="2" t="s">
        <v>6332</v>
      </c>
      <c r="AS18" t="s">
        <v>4438</v>
      </c>
      <c r="AT18" t="s">
        <v>6715</v>
      </c>
      <c r="AU18" t="s">
        <v>7410</v>
      </c>
      <c r="AV18" t="s">
        <v>5750</v>
      </c>
      <c r="AW18" s="2" t="s">
        <v>7666</v>
      </c>
      <c r="AX18" t="s">
        <v>6214</v>
      </c>
      <c r="AY18" t="s">
        <v>2791</v>
      </c>
      <c r="AZ18" s="2" t="s">
        <v>6322</v>
      </c>
      <c r="BA18" t="s">
        <v>7540</v>
      </c>
      <c r="BB18" t="s">
        <v>2996</v>
      </c>
      <c r="BC18" t="s">
        <v>3431</v>
      </c>
      <c r="BD18" t="s">
        <v>7667</v>
      </c>
      <c r="BE18" t="s">
        <v>3167</v>
      </c>
      <c r="BF18" t="s">
        <v>7668</v>
      </c>
      <c r="BG18" t="s">
        <v>3189</v>
      </c>
      <c r="BH18" t="s">
        <v>2643</v>
      </c>
      <c r="BI18" t="s">
        <v>3973</v>
      </c>
      <c r="BJ18" s="2" t="s">
        <v>7305</v>
      </c>
      <c r="BK18" t="s">
        <v>1361</v>
      </c>
      <c r="BL18" t="s">
        <v>3992</v>
      </c>
      <c r="BM18" s="2" t="s">
        <v>3141</v>
      </c>
      <c r="BN18" t="s">
        <v>4788</v>
      </c>
      <c r="BO18" t="s">
        <v>5440</v>
      </c>
      <c r="BP18" s="2" t="s">
        <v>6690</v>
      </c>
      <c r="BQ18" t="s">
        <v>586</v>
      </c>
      <c r="BR18" t="s">
        <v>7666</v>
      </c>
      <c r="BS18" s="2" t="s">
        <v>4499</v>
      </c>
      <c r="BT18" t="s">
        <v>880</v>
      </c>
      <c r="BU18" t="s">
        <v>7666</v>
      </c>
      <c r="BV18" s="2" t="s">
        <v>7669</v>
      </c>
      <c r="BW18" t="s">
        <v>3147</v>
      </c>
      <c r="BX18" t="s">
        <v>6463</v>
      </c>
      <c r="BY18" s="2" t="s">
        <v>7515</v>
      </c>
    </row>
    <row r="19" spans="1:77" x14ac:dyDescent="0.3">
      <c r="A19" s="5" t="s">
        <v>7670</v>
      </c>
      <c r="B19" s="2" t="s">
        <v>3229</v>
      </c>
      <c r="C19" t="s">
        <v>4924</v>
      </c>
      <c r="D19" s="2" t="s">
        <v>1146</v>
      </c>
      <c r="E19" t="s">
        <v>1236</v>
      </c>
      <c r="F19" t="s">
        <v>1244</v>
      </c>
      <c r="G19" t="s">
        <v>1406</v>
      </c>
      <c r="H19" t="s">
        <v>2807</v>
      </c>
      <c r="I19" t="s">
        <v>3065</v>
      </c>
      <c r="J19" t="s">
        <v>370</v>
      </c>
      <c r="K19" s="2" t="s">
        <v>1237</v>
      </c>
      <c r="L19" t="s">
        <v>2143</v>
      </c>
      <c r="M19" t="s">
        <v>1171</v>
      </c>
      <c r="N19" t="s">
        <v>1240</v>
      </c>
      <c r="O19" s="2" t="s">
        <v>2491</v>
      </c>
      <c r="P19" t="s">
        <v>1986</v>
      </c>
      <c r="Q19" t="s">
        <v>4177</v>
      </c>
      <c r="R19" s="2" t="s">
        <v>768</v>
      </c>
      <c r="S19" t="s">
        <v>821</v>
      </c>
      <c r="T19" t="s">
        <v>366</v>
      </c>
      <c r="U19" t="s">
        <v>338</v>
      </c>
      <c r="V19" t="s">
        <v>2987</v>
      </c>
      <c r="W19" t="s">
        <v>810</v>
      </c>
      <c r="X19" t="s">
        <v>498</v>
      </c>
      <c r="Y19" s="2" t="s">
        <v>3066</v>
      </c>
      <c r="Z19" t="s">
        <v>994</v>
      </c>
      <c r="AA19" t="s">
        <v>901</v>
      </c>
      <c r="AB19" t="s">
        <v>916</v>
      </c>
      <c r="AC19" t="s">
        <v>801</v>
      </c>
      <c r="AD19" s="2" t="s">
        <v>371</v>
      </c>
      <c r="AE19" t="s">
        <v>1055</v>
      </c>
      <c r="AF19" t="s">
        <v>798</v>
      </c>
      <c r="AG19" t="s">
        <v>1284</v>
      </c>
      <c r="AH19" t="s">
        <v>1108</v>
      </c>
      <c r="AI19" t="s">
        <v>1055</v>
      </c>
      <c r="AJ19" t="s">
        <v>926</v>
      </c>
      <c r="AK19" t="s">
        <v>1106</v>
      </c>
      <c r="AL19" t="s">
        <v>912</v>
      </c>
      <c r="AM19" t="s">
        <v>1982</v>
      </c>
      <c r="AN19" t="s">
        <v>922</v>
      </c>
      <c r="AO19" t="s">
        <v>1096</v>
      </c>
      <c r="AP19" s="2" t="s">
        <v>1049</v>
      </c>
      <c r="AQ19" t="s">
        <v>5009</v>
      </c>
      <c r="AR19" s="2" t="s">
        <v>1989</v>
      </c>
      <c r="AS19" t="s">
        <v>3863</v>
      </c>
      <c r="AT19" t="s">
        <v>1344</v>
      </c>
      <c r="AU19" t="s">
        <v>810</v>
      </c>
      <c r="AV19" t="s">
        <v>806</v>
      </c>
      <c r="AW19" s="2" t="s">
        <v>2898</v>
      </c>
      <c r="AX19" t="s">
        <v>2682</v>
      </c>
      <c r="AY19" t="s">
        <v>1168</v>
      </c>
      <c r="AZ19" s="2" t="s">
        <v>483</v>
      </c>
      <c r="BA19" t="s">
        <v>3408</v>
      </c>
      <c r="BB19" t="s">
        <v>1168</v>
      </c>
      <c r="BC19" t="s">
        <v>998</v>
      </c>
      <c r="BD19" t="s">
        <v>1002</v>
      </c>
      <c r="BE19" t="s">
        <v>1053</v>
      </c>
      <c r="BF19" t="s">
        <v>900</v>
      </c>
      <c r="BG19" t="s">
        <v>921</v>
      </c>
      <c r="BH19" t="s">
        <v>894</v>
      </c>
      <c r="BI19" t="s">
        <v>1242</v>
      </c>
      <c r="BJ19" s="2" t="s">
        <v>904</v>
      </c>
      <c r="BK19" t="s">
        <v>4011</v>
      </c>
      <c r="BL19" t="s">
        <v>4762</v>
      </c>
      <c r="BM19" s="2" t="s">
        <v>1333</v>
      </c>
      <c r="BN19" t="s">
        <v>1275</v>
      </c>
      <c r="BO19" t="s">
        <v>3468</v>
      </c>
      <c r="BP19" s="2" t="s">
        <v>5408</v>
      </c>
      <c r="BQ19" t="s">
        <v>1056</v>
      </c>
      <c r="BR19" t="s">
        <v>638</v>
      </c>
      <c r="BS19" s="2" t="s">
        <v>1342</v>
      </c>
      <c r="BT19" t="s">
        <v>1154</v>
      </c>
      <c r="BU19" t="s">
        <v>3926</v>
      </c>
      <c r="BV19" s="2" t="s">
        <v>3760</v>
      </c>
      <c r="BW19" t="s">
        <v>2248</v>
      </c>
      <c r="BX19" t="s">
        <v>190</v>
      </c>
      <c r="BY19" s="2" t="s">
        <v>6636</v>
      </c>
    </row>
    <row r="20" spans="1:77" x14ac:dyDescent="0.3">
      <c r="A20" s="5" t="s">
        <v>102</v>
      </c>
      <c r="B20" s="2" t="s">
        <v>1425</v>
      </c>
      <c r="C20" t="s">
        <v>2373</v>
      </c>
      <c r="D20" s="2" t="s">
        <v>2016</v>
      </c>
      <c r="E20" t="s">
        <v>7671</v>
      </c>
      <c r="F20" t="s">
        <v>6718</v>
      </c>
      <c r="G20" t="s">
        <v>1204</v>
      </c>
      <c r="H20" t="s">
        <v>3122</v>
      </c>
      <c r="I20" t="s">
        <v>1351</v>
      </c>
      <c r="J20" t="s">
        <v>2048</v>
      </c>
      <c r="K20" s="2" t="s">
        <v>7672</v>
      </c>
      <c r="L20" t="s">
        <v>2376</v>
      </c>
      <c r="M20" t="s">
        <v>885</v>
      </c>
      <c r="N20" t="s">
        <v>1437</v>
      </c>
      <c r="O20" s="2" t="s">
        <v>887</v>
      </c>
      <c r="P20" t="s">
        <v>3900</v>
      </c>
      <c r="Q20" t="s">
        <v>2356</v>
      </c>
      <c r="R20" s="2" t="s">
        <v>1215</v>
      </c>
      <c r="S20" t="s">
        <v>2888</v>
      </c>
      <c r="T20" t="s">
        <v>4513</v>
      </c>
      <c r="U20" t="s">
        <v>2374</v>
      </c>
      <c r="V20" t="s">
        <v>2917</v>
      </c>
      <c r="W20" t="s">
        <v>2777</v>
      </c>
      <c r="X20" t="s">
        <v>2881</v>
      </c>
      <c r="Y20" s="2" t="s">
        <v>1452</v>
      </c>
      <c r="Z20" t="s">
        <v>2628</v>
      </c>
      <c r="AA20" t="s">
        <v>1289</v>
      </c>
      <c r="AB20" t="s">
        <v>5581</v>
      </c>
      <c r="AC20" t="s">
        <v>2006</v>
      </c>
      <c r="AD20" s="2" t="s">
        <v>6133</v>
      </c>
      <c r="AE20" t="s">
        <v>2379</v>
      </c>
      <c r="AF20" t="s">
        <v>2775</v>
      </c>
      <c r="AG20" t="s">
        <v>1368</v>
      </c>
      <c r="AH20" t="s">
        <v>2961</v>
      </c>
      <c r="AI20" t="s">
        <v>2045</v>
      </c>
      <c r="AJ20" t="s">
        <v>2791</v>
      </c>
      <c r="AK20" t="s">
        <v>1303</v>
      </c>
      <c r="AL20" t="s">
        <v>885</v>
      </c>
      <c r="AM20" t="s">
        <v>7673</v>
      </c>
      <c r="AN20" t="s">
        <v>6578</v>
      </c>
      <c r="AO20" t="s">
        <v>4741</v>
      </c>
      <c r="AP20" s="2" t="s">
        <v>2970</v>
      </c>
      <c r="AQ20" t="s">
        <v>3021</v>
      </c>
      <c r="AR20" s="2" t="s">
        <v>7674</v>
      </c>
      <c r="AS20" t="s">
        <v>5919</v>
      </c>
      <c r="AT20" t="s">
        <v>5813</v>
      </c>
      <c r="AU20" t="s">
        <v>1025</v>
      </c>
      <c r="AV20" t="s">
        <v>831</v>
      </c>
      <c r="AW20" s="2" t="s">
        <v>6682</v>
      </c>
      <c r="AX20" t="s">
        <v>2877</v>
      </c>
      <c r="AY20" t="s">
        <v>1190</v>
      </c>
      <c r="AZ20" s="2" t="s">
        <v>1375</v>
      </c>
      <c r="BA20" t="s">
        <v>6467</v>
      </c>
      <c r="BB20" t="s">
        <v>2894</v>
      </c>
      <c r="BC20" t="s">
        <v>7675</v>
      </c>
      <c r="BD20" t="s">
        <v>7676</v>
      </c>
      <c r="BE20" t="s">
        <v>4553</v>
      </c>
      <c r="BF20" t="s">
        <v>1424</v>
      </c>
      <c r="BG20" t="s">
        <v>1361</v>
      </c>
      <c r="BH20" t="s">
        <v>1123</v>
      </c>
      <c r="BI20" t="s">
        <v>2758</v>
      </c>
      <c r="BJ20" s="2" t="s">
        <v>884</v>
      </c>
      <c r="BK20" t="s">
        <v>7677</v>
      </c>
      <c r="BL20" t="s">
        <v>6296</v>
      </c>
      <c r="BM20" s="2" t="s">
        <v>7678</v>
      </c>
      <c r="BN20" t="s">
        <v>1205</v>
      </c>
      <c r="BO20" t="s">
        <v>7410</v>
      </c>
      <c r="BP20" s="2" t="s">
        <v>889</v>
      </c>
      <c r="BQ20" t="s">
        <v>7679</v>
      </c>
      <c r="BR20" t="s">
        <v>4798</v>
      </c>
      <c r="BS20" s="2" t="s">
        <v>887</v>
      </c>
      <c r="BT20" t="s">
        <v>3124</v>
      </c>
      <c r="BU20" t="s">
        <v>2958</v>
      </c>
      <c r="BV20" s="2" t="s">
        <v>861</v>
      </c>
      <c r="BW20" t="s">
        <v>7680</v>
      </c>
      <c r="BX20" t="s">
        <v>2383</v>
      </c>
      <c r="BY20" s="2" t="s">
        <v>5910</v>
      </c>
    </row>
    <row r="21" spans="1:77" x14ac:dyDescent="0.3">
      <c r="A21" s="5" t="s">
        <v>2955</v>
      </c>
      <c r="B21" s="2" t="s">
        <v>4840</v>
      </c>
      <c r="C21" t="s">
        <v>3787</v>
      </c>
      <c r="D21" s="2" t="s">
        <v>2492</v>
      </c>
      <c r="E21" t="s">
        <v>1171</v>
      </c>
      <c r="F21" t="s">
        <v>2100</v>
      </c>
      <c r="G21" t="s">
        <v>1484</v>
      </c>
      <c r="H21" t="s">
        <v>6279</v>
      </c>
      <c r="I21" t="s">
        <v>4607</v>
      </c>
      <c r="J21" t="s">
        <v>896</v>
      </c>
      <c r="K21" s="2" t="s">
        <v>1062</v>
      </c>
      <c r="L21" t="s">
        <v>3474</v>
      </c>
      <c r="M21" t="s">
        <v>2492</v>
      </c>
      <c r="N21" t="s">
        <v>2150</v>
      </c>
      <c r="O21" s="2" t="s">
        <v>799</v>
      </c>
      <c r="P21" t="s">
        <v>5404</v>
      </c>
      <c r="Q21" t="s">
        <v>4236</v>
      </c>
      <c r="R21" s="2" t="s">
        <v>1660</v>
      </c>
      <c r="S21" t="s">
        <v>1657</v>
      </c>
      <c r="T21" t="s">
        <v>814</v>
      </c>
      <c r="U21" t="s">
        <v>192</v>
      </c>
      <c r="V21" t="s">
        <v>1282</v>
      </c>
      <c r="W21" t="s">
        <v>1054</v>
      </c>
      <c r="X21" t="s">
        <v>336</v>
      </c>
      <c r="Y21" s="2" t="s">
        <v>1487</v>
      </c>
      <c r="Z21" t="s">
        <v>1150</v>
      </c>
      <c r="AA21" t="s">
        <v>998</v>
      </c>
      <c r="AB21" t="s">
        <v>904</v>
      </c>
      <c r="AC21" t="s">
        <v>1002</v>
      </c>
      <c r="AD21" s="2" t="s">
        <v>7502</v>
      </c>
      <c r="AE21" t="s">
        <v>2150</v>
      </c>
      <c r="AF21" t="s">
        <v>770</v>
      </c>
      <c r="AG21" t="s">
        <v>1149</v>
      </c>
      <c r="AH21" t="s">
        <v>905</v>
      </c>
      <c r="AI21" t="s">
        <v>1163</v>
      </c>
      <c r="AJ21" t="s">
        <v>1166</v>
      </c>
      <c r="AK21" t="s">
        <v>912</v>
      </c>
      <c r="AL21" t="s">
        <v>190</v>
      </c>
      <c r="AM21" t="s">
        <v>2989</v>
      </c>
      <c r="AN21" t="s">
        <v>1150</v>
      </c>
      <c r="AO21" t="s">
        <v>1281</v>
      </c>
      <c r="AP21" s="2" t="s">
        <v>4607</v>
      </c>
      <c r="AQ21" t="s">
        <v>5932</v>
      </c>
      <c r="AR21" s="2" t="s">
        <v>1507</v>
      </c>
      <c r="AS21" t="s">
        <v>3401</v>
      </c>
      <c r="AT21" t="s">
        <v>1758</v>
      </c>
      <c r="AU21" t="s">
        <v>1158</v>
      </c>
      <c r="AV21" t="s">
        <v>906</v>
      </c>
      <c r="AW21" s="2" t="s">
        <v>337</v>
      </c>
      <c r="AX21" t="s">
        <v>2663</v>
      </c>
      <c r="AY21" t="s">
        <v>2426</v>
      </c>
      <c r="AZ21" s="2" t="s">
        <v>2092</v>
      </c>
      <c r="BA21" t="s">
        <v>1991</v>
      </c>
      <c r="BB21" t="s">
        <v>486</v>
      </c>
      <c r="BC21" t="s">
        <v>1003</v>
      </c>
      <c r="BD21" t="s">
        <v>785</v>
      </c>
      <c r="BE21" t="s">
        <v>999</v>
      </c>
      <c r="BF21" t="s">
        <v>791</v>
      </c>
      <c r="BG21" t="s">
        <v>781</v>
      </c>
      <c r="BH21" t="s">
        <v>521</v>
      </c>
      <c r="BI21" t="s">
        <v>2082</v>
      </c>
      <c r="BJ21" s="2" t="s">
        <v>505</v>
      </c>
      <c r="BK21" t="s">
        <v>817</v>
      </c>
      <c r="BL21" t="s">
        <v>186</v>
      </c>
      <c r="BM21" s="2" t="s">
        <v>1722</v>
      </c>
      <c r="BN21" t="s">
        <v>797</v>
      </c>
      <c r="BO21" t="s">
        <v>1409</v>
      </c>
      <c r="BP21" s="2" t="s">
        <v>1156</v>
      </c>
      <c r="BQ21" t="s">
        <v>1332</v>
      </c>
      <c r="BR21" t="s">
        <v>316</v>
      </c>
      <c r="BS21" s="2" t="s">
        <v>1516</v>
      </c>
      <c r="BT21" t="s">
        <v>2350</v>
      </c>
      <c r="BU21" t="s">
        <v>1103</v>
      </c>
      <c r="BV21" s="2" t="s">
        <v>2686</v>
      </c>
      <c r="BW21" t="s">
        <v>3586</v>
      </c>
      <c r="BX21" t="s">
        <v>6563</v>
      </c>
      <c r="BY21" s="2" t="s">
        <v>2687</v>
      </c>
    </row>
    <row r="22" spans="1:77" x14ac:dyDescent="0.3">
      <c r="A22" s="10" t="s">
        <v>102</v>
      </c>
      <c r="B22" s="9" t="s">
        <v>3045</v>
      </c>
      <c r="C22" s="11" t="s">
        <v>4476</v>
      </c>
      <c r="D22" s="9" t="s">
        <v>1038</v>
      </c>
      <c r="E22" s="11" t="s">
        <v>2050</v>
      </c>
      <c r="F22" s="11" t="s">
        <v>5909</v>
      </c>
      <c r="G22" s="11" t="s">
        <v>7681</v>
      </c>
      <c r="H22" s="11" t="s">
        <v>7682</v>
      </c>
      <c r="I22" s="11" t="s">
        <v>3181</v>
      </c>
      <c r="J22" s="11" t="s">
        <v>7683</v>
      </c>
      <c r="K22" s="9" t="s">
        <v>2382</v>
      </c>
      <c r="L22" s="11" t="s">
        <v>4749</v>
      </c>
      <c r="M22" s="11" t="s">
        <v>7684</v>
      </c>
      <c r="N22" s="11" t="s">
        <v>6466</v>
      </c>
      <c r="O22" s="9" t="s">
        <v>1366</v>
      </c>
      <c r="P22" s="11" t="s">
        <v>5935</v>
      </c>
      <c r="Q22" s="11" t="s">
        <v>2791</v>
      </c>
      <c r="R22" s="9" t="s">
        <v>1208</v>
      </c>
      <c r="S22" s="11" t="s">
        <v>4769</v>
      </c>
      <c r="T22" s="11" t="s">
        <v>2950</v>
      </c>
      <c r="U22" s="11" t="s">
        <v>2356</v>
      </c>
      <c r="V22" s="11" t="s">
        <v>7415</v>
      </c>
      <c r="W22" s="11" t="s">
        <v>6569</v>
      </c>
      <c r="X22" s="11" t="s">
        <v>1226</v>
      </c>
      <c r="Y22" s="9" t="s">
        <v>2914</v>
      </c>
      <c r="Z22" s="11" t="s">
        <v>2947</v>
      </c>
      <c r="AA22" s="11" t="s">
        <v>7685</v>
      </c>
      <c r="AB22" s="11" t="s">
        <v>2358</v>
      </c>
      <c r="AC22" s="11" t="s">
        <v>7686</v>
      </c>
      <c r="AD22" s="9" t="s">
        <v>2784</v>
      </c>
      <c r="AE22" s="11" t="s">
        <v>2030</v>
      </c>
      <c r="AF22" s="11" t="s">
        <v>5572</v>
      </c>
      <c r="AG22" s="11" t="s">
        <v>1450</v>
      </c>
      <c r="AH22" s="11" t="s">
        <v>7687</v>
      </c>
      <c r="AI22" s="11" t="s">
        <v>7547</v>
      </c>
      <c r="AJ22" s="11" t="s">
        <v>7688</v>
      </c>
      <c r="AK22" s="11" t="s">
        <v>4225</v>
      </c>
      <c r="AL22" s="11" t="s">
        <v>7689</v>
      </c>
      <c r="AM22" s="11" t="s">
        <v>7690</v>
      </c>
      <c r="AN22" s="11" t="s">
        <v>6459</v>
      </c>
      <c r="AO22" s="11" t="s">
        <v>3121</v>
      </c>
      <c r="AP22" s="9" t="s">
        <v>6327</v>
      </c>
      <c r="AQ22" s="11" t="s">
        <v>1435</v>
      </c>
      <c r="AR22" s="9" t="s">
        <v>7691</v>
      </c>
      <c r="AS22" s="11" t="s">
        <v>2878</v>
      </c>
      <c r="AT22" s="11" t="s">
        <v>2375</v>
      </c>
      <c r="AU22" s="11" t="s">
        <v>1301</v>
      </c>
      <c r="AV22" s="11" t="s">
        <v>7692</v>
      </c>
      <c r="AW22" s="9" t="s">
        <v>3116</v>
      </c>
      <c r="AX22" s="11" t="s">
        <v>7693</v>
      </c>
      <c r="AY22" s="11" t="s">
        <v>3006</v>
      </c>
      <c r="AZ22" s="9" t="s">
        <v>3279</v>
      </c>
      <c r="BA22" s="11" t="s">
        <v>3639</v>
      </c>
      <c r="BB22" s="11" t="s">
        <v>7694</v>
      </c>
      <c r="BC22" s="11" t="s">
        <v>1116</v>
      </c>
      <c r="BD22" s="11" t="s">
        <v>1959</v>
      </c>
      <c r="BE22" s="11" t="s">
        <v>1447</v>
      </c>
      <c r="BF22" s="11" t="s">
        <v>7695</v>
      </c>
      <c r="BG22" s="11" t="s">
        <v>6223</v>
      </c>
      <c r="BH22" s="11" t="s">
        <v>7696</v>
      </c>
      <c r="BI22" s="11" t="s">
        <v>2936</v>
      </c>
      <c r="BJ22" s="9" t="s">
        <v>5503</v>
      </c>
      <c r="BK22" s="11" t="s">
        <v>1461</v>
      </c>
      <c r="BL22" s="11" t="s">
        <v>2975</v>
      </c>
      <c r="BM22" s="9" t="s">
        <v>5944</v>
      </c>
      <c r="BN22" s="11" t="s">
        <v>7697</v>
      </c>
      <c r="BO22" s="11" t="s">
        <v>2892</v>
      </c>
      <c r="BP22" s="9" t="s">
        <v>6004</v>
      </c>
      <c r="BQ22" s="11" t="s">
        <v>1202</v>
      </c>
      <c r="BR22" s="11" t="s">
        <v>1026</v>
      </c>
      <c r="BS22" s="9" t="s">
        <v>860</v>
      </c>
      <c r="BT22" s="11" t="s">
        <v>2367</v>
      </c>
      <c r="BU22" s="11" t="s">
        <v>1212</v>
      </c>
      <c r="BV22" s="9" t="s">
        <v>4290</v>
      </c>
      <c r="BW22" s="11" t="s">
        <v>6721</v>
      </c>
      <c r="BX22" s="11" t="s">
        <v>4764</v>
      </c>
      <c r="BY22" s="9" t="s">
        <v>7698</v>
      </c>
    </row>
    <row r="23" spans="1:77" x14ac:dyDescent="0.3">
      <c r="A23" s="5" t="s">
        <v>600</v>
      </c>
      <c r="B23" s="2" t="s">
        <v>618</v>
      </c>
      <c r="C23" t="s">
        <v>690</v>
      </c>
      <c r="D23" s="2" t="s">
        <v>691</v>
      </c>
      <c r="E23" t="s">
        <v>692</v>
      </c>
      <c r="F23" t="s">
        <v>693</v>
      </c>
      <c r="G23" t="s">
        <v>694</v>
      </c>
      <c r="H23" t="s">
        <v>695</v>
      </c>
      <c r="I23" t="s">
        <v>696</v>
      </c>
      <c r="J23" t="s">
        <v>697</v>
      </c>
      <c r="K23" s="2" t="s">
        <v>698</v>
      </c>
      <c r="L23" t="s">
        <v>699</v>
      </c>
      <c r="M23" t="s">
        <v>700</v>
      </c>
      <c r="N23" t="s">
        <v>701</v>
      </c>
      <c r="O23" s="2" t="s">
        <v>702</v>
      </c>
      <c r="P23" t="s">
        <v>703</v>
      </c>
      <c r="Q23" t="s">
        <v>704</v>
      </c>
      <c r="R23" s="2" t="s">
        <v>705</v>
      </c>
      <c r="S23" t="s">
        <v>706</v>
      </c>
      <c r="T23" t="s">
        <v>707</v>
      </c>
      <c r="U23" t="s">
        <v>708</v>
      </c>
      <c r="V23" t="s">
        <v>709</v>
      </c>
      <c r="W23" t="s">
        <v>710</v>
      </c>
      <c r="X23" t="s">
        <v>711</v>
      </c>
      <c r="Y23" s="2" t="s">
        <v>712</v>
      </c>
      <c r="Z23" t="s">
        <v>713</v>
      </c>
      <c r="AA23" t="s">
        <v>714</v>
      </c>
      <c r="AB23" t="s">
        <v>715</v>
      </c>
      <c r="AC23" t="s">
        <v>716</v>
      </c>
      <c r="AD23" s="2" t="s">
        <v>717</v>
      </c>
      <c r="AE23" t="s">
        <v>718</v>
      </c>
      <c r="AF23" t="s">
        <v>277</v>
      </c>
      <c r="AG23" t="s">
        <v>719</v>
      </c>
      <c r="AH23" t="s">
        <v>720</v>
      </c>
      <c r="AI23" t="s">
        <v>721</v>
      </c>
      <c r="AJ23" t="s">
        <v>722</v>
      </c>
      <c r="AK23" t="s">
        <v>723</v>
      </c>
      <c r="AL23" t="s">
        <v>724</v>
      </c>
      <c r="AM23" t="s">
        <v>725</v>
      </c>
      <c r="AN23" t="s">
        <v>726</v>
      </c>
      <c r="AO23" t="s">
        <v>727</v>
      </c>
      <c r="AP23" s="2" t="s">
        <v>728</v>
      </c>
      <c r="AQ23" t="s">
        <v>281</v>
      </c>
      <c r="AR23" s="2" t="s">
        <v>282</v>
      </c>
      <c r="AS23" t="s">
        <v>729</v>
      </c>
      <c r="AT23" t="s">
        <v>730</v>
      </c>
      <c r="AU23" t="s">
        <v>731</v>
      </c>
      <c r="AV23" t="s">
        <v>732</v>
      </c>
      <c r="AW23" s="2" t="s">
        <v>733</v>
      </c>
      <c r="AX23" t="s">
        <v>734</v>
      </c>
      <c r="AY23" t="s">
        <v>735</v>
      </c>
      <c r="AZ23" s="2" t="s">
        <v>736</v>
      </c>
      <c r="BA23" t="s">
        <v>737</v>
      </c>
      <c r="BB23" t="s">
        <v>738</v>
      </c>
      <c r="BC23" t="s">
        <v>739</v>
      </c>
      <c r="BD23" t="s">
        <v>740</v>
      </c>
      <c r="BE23" t="s">
        <v>741</v>
      </c>
      <c r="BF23" t="s">
        <v>742</v>
      </c>
      <c r="BG23" t="s">
        <v>743</v>
      </c>
      <c r="BH23" t="s">
        <v>744</v>
      </c>
      <c r="BI23" t="s">
        <v>745</v>
      </c>
      <c r="BJ23" s="2" t="s">
        <v>746</v>
      </c>
      <c r="BK23" t="s">
        <v>747</v>
      </c>
      <c r="BL23" t="s">
        <v>748</v>
      </c>
      <c r="BM23" s="2" t="s">
        <v>749</v>
      </c>
      <c r="BN23" t="s">
        <v>750</v>
      </c>
      <c r="BO23" t="s">
        <v>751</v>
      </c>
      <c r="BP23" s="2" t="s">
        <v>752</v>
      </c>
      <c r="BQ23" t="s">
        <v>753</v>
      </c>
      <c r="BR23" t="s">
        <v>754</v>
      </c>
      <c r="BS23" s="2" t="s">
        <v>755</v>
      </c>
      <c r="BT23" t="s">
        <v>756</v>
      </c>
      <c r="BU23" t="s">
        <v>757</v>
      </c>
      <c r="BV23" s="2" t="s">
        <v>758</v>
      </c>
      <c r="BW23" t="s">
        <v>759</v>
      </c>
      <c r="BX23" t="s">
        <v>760</v>
      </c>
      <c r="BY23" s="2" t="s">
        <v>761</v>
      </c>
    </row>
    <row r="24" spans="1:77" x14ac:dyDescent="0.3">
      <c r="A24" s="10" t="s">
        <v>102</v>
      </c>
      <c r="B24" s="9" t="s">
        <v>426</v>
      </c>
      <c r="C24" s="11" t="s">
        <v>426</v>
      </c>
      <c r="D24" s="9" t="s">
        <v>426</v>
      </c>
      <c r="E24" s="11" t="s">
        <v>426</v>
      </c>
      <c r="F24" s="11" t="s">
        <v>426</v>
      </c>
      <c r="G24" s="11" t="s">
        <v>426</v>
      </c>
      <c r="H24" s="11" t="s">
        <v>426</v>
      </c>
      <c r="I24" s="11" t="s">
        <v>426</v>
      </c>
      <c r="J24" s="11" t="s">
        <v>426</v>
      </c>
      <c r="K24" s="9" t="s">
        <v>426</v>
      </c>
      <c r="L24" s="11" t="s">
        <v>426</v>
      </c>
      <c r="M24" s="11" t="s">
        <v>426</v>
      </c>
      <c r="N24" s="11" t="s">
        <v>426</v>
      </c>
      <c r="O24" s="9" t="s">
        <v>426</v>
      </c>
      <c r="P24" s="11" t="s">
        <v>426</v>
      </c>
      <c r="Q24" s="11" t="s">
        <v>426</v>
      </c>
      <c r="R24" s="9" t="s">
        <v>426</v>
      </c>
      <c r="S24" s="11" t="s">
        <v>426</v>
      </c>
      <c r="T24" s="11" t="s">
        <v>426</v>
      </c>
      <c r="U24" s="11" t="s">
        <v>426</v>
      </c>
      <c r="V24" s="11" t="s">
        <v>426</v>
      </c>
      <c r="W24" s="11" t="s">
        <v>426</v>
      </c>
      <c r="X24" s="11" t="s">
        <v>426</v>
      </c>
      <c r="Y24" s="9" t="s">
        <v>426</v>
      </c>
      <c r="Z24" s="11" t="s">
        <v>426</v>
      </c>
      <c r="AA24" s="11" t="s">
        <v>426</v>
      </c>
      <c r="AB24" s="11" t="s">
        <v>426</v>
      </c>
      <c r="AC24" s="11" t="s">
        <v>426</v>
      </c>
      <c r="AD24" s="9" t="s">
        <v>426</v>
      </c>
      <c r="AE24" s="11" t="s">
        <v>426</v>
      </c>
      <c r="AF24" s="11" t="s">
        <v>426</v>
      </c>
      <c r="AG24" s="11" t="s">
        <v>426</v>
      </c>
      <c r="AH24" s="11" t="s">
        <v>426</v>
      </c>
      <c r="AI24" s="11" t="s">
        <v>426</v>
      </c>
      <c r="AJ24" s="11" t="s">
        <v>426</v>
      </c>
      <c r="AK24" s="11" t="s">
        <v>426</v>
      </c>
      <c r="AL24" s="11" t="s">
        <v>426</v>
      </c>
      <c r="AM24" s="11" t="s">
        <v>426</v>
      </c>
      <c r="AN24" s="11" t="s">
        <v>426</v>
      </c>
      <c r="AO24" s="11" t="s">
        <v>426</v>
      </c>
      <c r="AP24" s="9" t="s">
        <v>426</v>
      </c>
      <c r="AQ24" s="11" t="s">
        <v>426</v>
      </c>
      <c r="AR24" s="9" t="s">
        <v>426</v>
      </c>
      <c r="AS24" s="11" t="s">
        <v>426</v>
      </c>
      <c r="AT24" s="11" t="s">
        <v>426</v>
      </c>
      <c r="AU24" s="11" t="s">
        <v>426</v>
      </c>
      <c r="AV24" s="11" t="s">
        <v>426</v>
      </c>
      <c r="AW24" s="9" t="s">
        <v>426</v>
      </c>
      <c r="AX24" s="11" t="s">
        <v>426</v>
      </c>
      <c r="AY24" s="11" t="s">
        <v>426</v>
      </c>
      <c r="AZ24" s="9" t="s">
        <v>426</v>
      </c>
      <c r="BA24" s="11" t="s">
        <v>426</v>
      </c>
      <c r="BB24" s="11" t="s">
        <v>426</v>
      </c>
      <c r="BC24" s="11" t="s">
        <v>426</v>
      </c>
      <c r="BD24" s="11" t="s">
        <v>426</v>
      </c>
      <c r="BE24" s="11" t="s">
        <v>426</v>
      </c>
      <c r="BF24" s="11" t="s">
        <v>426</v>
      </c>
      <c r="BG24" s="11" t="s">
        <v>426</v>
      </c>
      <c r="BH24" s="11" t="s">
        <v>426</v>
      </c>
      <c r="BI24" s="11" t="s">
        <v>426</v>
      </c>
      <c r="BJ24" s="9" t="s">
        <v>426</v>
      </c>
      <c r="BK24" s="11" t="s">
        <v>426</v>
      </c>
      <c r="BL24" s="11" t="s">
        <v>426</v>
      </c>
      <c r="BM24" s="9" t="s">
        <v>426</v>
      </c>
      <c r="BN24" s="11" t="s">
        <v>426</v>
      </c>
      <c r="BO24" s="11" t="s">
        <v>426</v>
      </c>
      <c r="BP24" s="9" t="s">
        <v>426</v>
      </c>
      <c r="BQ24" s="11" t="s">
        <v>426</v>
      </c>
      <c r="BR24" s="11" t="s">
        <v>426</v>
      </c>
      <c r="BS24" s="9" t="s">
        <v>426</v>
      </c>
      <c r="BT24" s="11" t="s">
        <v>426</v>
      </c>
      <c r="BU24" s="11" t="s">
        <v>426</v>
      </c>
      <c r="BV24" s="9" t="s">
        <v>426</v>
      </c>
      <c r="BW24" s="11" t="s">
        <v>426</v>
      </c>
      <c r="BX24" s="11" t="s">
        <v>426</v>
      </c>
      <c r="BY24"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8"/>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4</v>
      </c>
    </row>
    <row r="6" spans="1:77" x14ac:dyDescent="0.3">
      <c r="A6" s="15" t="s">
        <v>100</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165</v>
      </c>
      <c r="C11" t="s">
        <v>166</v>
      </c>
      <c r="D11" s="2" t="s">
        <v>167</v>
      </c>
      <c r="E11" t="s">
        <v>168</v>
      </c>
      <c r="F11" t="s">
        <v>169</v>
      </c>
      <c r="G11" t="s">
        <v>170</v>
      </c>
      <c r="H11" t="s">
        <v>171</v>
      </c>
      <c r="I11" t="s">
        <v>172</v>
      </c>
      <c r="J11" t="s">
        <v>173</v>
      </c>
      <c r="K11" s="2" t="s">
        <v>174</v>
      </c>
      <c r="L11" t="s">
        <v>175</v>
      </c>
      <c r="M11" t="s">
        <v>176</v>
      </c>
      <c r="N11" t="s">
        <v>177</v>
      </c>
      <c r="O11" s="2" t="s">
        <v>178</v>
      </c>
      <c r="P11" t="s">
        <v>179</v>
      </c>
      <c r="Q11" t="s">
        <v>180</v>
      </c>
      <c r="R11" s="2" t="s">
        <v>181</v>
      </c>
      <c r="S11" t="s">
        <v>182</v>
      </c>
      <c r="T11" t="s">
        <v>183</v>
      </c>
      <c r="U11" t="s">
        <v>184</v>
      </c>
      <c r="V11" t="s">
        <v>185</v>
      </c>
      <c r="W11" t="s">
        <v>186</v>
      </c>
      <c r="X11" t="s">
        <v>187</v>
      </c>
      <c r="Y11" s="2" t="s">
        <v>188</v>
      </c>
      <c r="Z11" t="s">
        <v>189</v>
      </c>
      <c r="AA11" t="s">
        <v>190</v>
      </c>
      <c r="AB11" t="s">
        <v>191</v>
      </c>
      <c r="AC11" t="s">
        <v>192</v>
      </c>
      <c r="AD11" s="2" t="s">
        <v>193</v>
      </c>
      <c r="AE11" t="s">
        <v>194</v>
      </c>
      <c r="AF11" t="s">
        <v>195</v>
      </c>
      <c r="AG11" t="s">
        <v>196</v>
      </c>
      <c r="AH11" t="s">
        <v>197</v>
      </c>
      <c r="AI11" t="s">
        <v>198</v>
      </c>
      <c r="AJ11" t="s">
        <v>199</v>
      </c>
      <c r="AK11" t="s">
        <v>200</v>
      </c>
      <c r="AL11" t="s">
        <v>201</v>
      </c>
      <c r="AM11" t="s">
        <v>202</v>
      </c>
      <c r="AN11" t="s">
        <v>203</v>
      </c>
      <c r="AO11" t="s">
        <v>204</v>
      </c>
      <c r="AP11" s="2" t="s">
        <v>205</v>
      </c>
      <c r="AQ11" t="s">
        <v>206</v>
      </c>
      <c r="AR11" s="2" t="s">
        <v>207</v>
      </c>
      <c r="AS11" t="s">
        <v>208</v>
      </c>
      <c r="AT11" t="s">
        <v>209</v>
      </c>
      <c r="AU11" t="s">
        <v>210</v>
      </c>
      <c r="AV11" t="s">
        <v>211</v>
      </c>
      <c r="AW11" s="2" t="s">
        <v>212</v>
      </c>
      <c r="AX11" t="s">
        <v>213</v>
      </c>
      <c r="AY11" t="s">
        <v>214</v>
      </c>
      <c r="AZ11" s="2" t="s">
        <v>215</v>
      </c>
      <c r="BA11" t="s">
        <v>216</v>
      </c>
      <c r="BB11" t="s">
        <v>217</v>
      </c>
      <c r="BC11" t="s">
        <v>218</v>
      </c>
      <c r="BD11" t="s">
        <v>219</v>
      </c>
      <c r="BE11" t="s">
        <v>220</v>
      </c>
      <c r="BF11" t="s">
        <v>221</v>
      </c>
      <c r="BG11" t="s">
        <v>222</v>
      </c>
      <c r="BH11" t="s">
        <v>223</v>
      </c>
      <c r="BI11" t="s">
        <v>224</v>
      </c>
      <c r="BJ11" s="2" t="s">
        <v>225</v>
      </c>
      <c r="BK11" t="s">
        <v>226</v>
      </c>
      <c r="BL11" t="s">
        <v>227</v>
      </c>
      <c r="BM11" s="2" t="s">
        <v>228</v>
      </c>
      <c r="BN11" t="s">
        <v>229</v>
      </c>
      <c r="BO11" t="s">
        <v>230</v>
      </c>
      <c r="BP11" s="2" t="s">
        <v>231</v>
      </c>
      <c r="BQ11" t="s">
        <v>232</v>
      </c>
      <c r="BR11" t="s">
        <v>233</v>
      </c>
      <c r="BS11" s="2" t="s">
        <v>234</v>
      </c>
      <c r="BT11" t="s">
        <v>235</v>
      </c>
      <c r="BU11" t="s">
        <v>236</v>
      </c>
      <c r="BV11" s="2" t="s">
        <v>237</v>
      </c>
      <c r="BW11" t="s">
        <v>238</v>
      </c>
      <c r="BX11" t="s">
        <v>239</v>
      </c>
      <c r="BY11" s="2" t="s">
        <v>240</v>
      </c>
    </row>
    <row r="12" spans="1:77" x14ac:dyDescent="0.3">
      <c r="A12" s="10" t="s">
        <v>241</v>
      </c>
      <c r="B12" s="9" t="s">
        <v>242</v>
      </c>
      <c r="C12" s="11" t="s">
        <v>243</v>
      </c>
      <c r="D12" s="9" t="s">
        <v>244</v>
      </c>
      <c r="E12" s="11" t="s">
        <v>245</v>
      </c>
      <c r="F12" s="11" t="s">
        <v>246</v>
      </c>
      <c r="G12" s="11" t="s">
        <v>247</v>
      </c>
      <c r="H12" s="11" t="s">
        <v>248</v>
      </c>
      <c r="I12" s="11" t="s">
        <v>249</v>
      </c>
      <c r="J12" s="11" t="s">
        <v>250</v>
      </c>
      <c r="K12" s="9" t="s">
        <v>251</v>
      </c>
      <c r="L12" s="11" t="s">
        <v>252</v>
      </c>
      <c r="M12" s="11" t="s">
        <v>231</v>
      </c>
      <c r="N12" s="11" t="s">
        <v>253</v>
      </c>
      <c r="O12" s="9" t="s">
        <v>254</v>
      </c>
      <c r="P12" s="11" t="s">
        <v>255</v>
      </c>
      <c r="Q12" s="11" t="s">
        <v>256</v>
      </c>
      <c r="R12" s="9" t="s">
        <v>257</v>
      </c>
      <c r="S12" s="11" t="s">
        <v>258</v>
      </c>
      <c r="T12" s="11" t="s">
        <v>259</v>
      </c>
      <c r="U12" s="11" t="s">
        <v>260</v>
      </c>
      <c r="V12" s="11" t="s">
        <v>261</v>
      </c>
      <c r="W12" s="11" t="s">
        <v>262</v>
      </c>
      <c r="X12" s="11" t="s">
        <v>263</v>
      </c>
      <c r="Y12" s="9" t="s">
        <v>264</v>
      </c>
      <c r="Z12" s="11" t="s">
        <v>265</v>
      </c>
      <c r="AA12" s="11" t="s">
        <v>266</v>
      </c>
      <c r="AB12" s="11" t="s">
        <v>267</v>
      </c>
      <c r="AC12" s="11" t="s">
        <v>268</v>
      </c>
      <c r="AD12" s="9" t="s">
        <v>269</v>
      </c>
      <c r="AE12" s="11" t="s">
        <v>270</v>
      </c>
      <c r="AF12" s="11" t="s">
        <v>271</v>
      </c>
      <c r="AG12" s="11" t="s">
        <v>272</v>
      </c>
      <c r="AH12" s="11" t="s">
        <v>273</v>
      </c>
      <c r="AI12" s="11" t="s">
        <v>188</v>
      </c>
      <c r="AJ12" s="11" t="s">
        <v>274</v>
      </c>
      <c r="AK12" s="11" t="s">
        <v>275</v>
      </c>
      <c r="AL12" s="11" t="s">
        <v>276</v>
      </c>
      <c r="AM12" s="11" t="s">
        <v>277</v>
      </c>
      <c r="AN12" s="11" t="s">
        <v>278</v>
      </c>
      <c r="AO12" s="11" t="s">
        <v>279</v>
      </c>
      <c r="AP12" s="9" t="s">
        <v>280</v>
      </c>
      <c r="AQ12" s="11" t="s">
        <v>281</v>
      </c>
      <c r="AR12" s="9" t="s">
        <v>282</v>
      </c>
      <c r="AS12" s="11" t="s">
        <v>283</v>
      </c>
      <c r="AT12" s="11" t="s">
        <v>284</v>
      </c>
      <c r="AU12" s="11" t="s">
        <v>285</v>
      </c>
      <c r="AV12" s="11" t="s">
        <v>286</v>
      </c>
      <c r="AW12" s="9" t="s">
        <v>287</v>
      </c>
      <c r="AX12" s="11" t="s">
        <v>288</v>
      </c>
      <c r="AY12" s="11" t="s">
        <v>289</v>
      </c>
      <c r="AZ12" s="9" t="s">
        <v>290</v>
      </c>
      <c r="BA12" s="11" t="s">
        <v>291</v>
      </c>
      <c r="BB12" s="11" t="s">
        <v>292</v>
      </c>
      <c r="BC12" s="11" t="s">
        <v>293</v>
      </c>
      <c r="BD12" s="11" t="s">
        <v>294</v>
      </c>
      <c r="BE12" s="11" t="s">
        <v>265</v>
      </c>
      <c r="BF12" s="11" t="s">
        <v>295</v>
      </c>
      <c r="BG12" s="11" t="s">
        <v>199</v>
      </c>
      <c r="BH12" s="11" t="s">
        <v>296</v>
      </c>
      <c r="BI12" s="11" t="s">
        <v>297</v>
      </c>
      <c r="BJ12" s="9" t="s">
        <v>298</v>
      </c>
      <c r="BK12" s="11" t="s">
        <v>299</v>
      </c>
      <c r="BL12" s="11" t="s">
        <v>300</v>
      </c>
      <c r="BM12" s="9" t="s">
        <v>301</v>
      </c>
      <c r="BN12" s="11" t="s">
        <v>302</v>
      </c>
      <c r="BO12" s="11" t="s">
        <v>303</v>
      </c>
      <c r="BP12" s="9" t="s">
        <v>304</v>
      </c>
      <c r="BQ12" s="11" t="s">
        <v>305</v>
      </c>
      <c r="BR12" s="11" t="s">
        <v>306</v>
      </c>
      <c r="BS12" s="9" t="s">
        <v>307</v>
      </c>
      <c r="BT12" s="11" t="s">
        <v>308</v>
      </c>
      <c r="BU12" s="11" t="s">
        <v>309</v>
      </c>
      <c r="BV12" s="9" t="s">
        <v>310</v>
      </c>
      <c r="BW12" s="11" t="s">
        <v>311</v>
      </c>
      <c r="BX12" s="11" t="s">
        <v>312</v>
      </c>
      <c r="BY12" s="9" t="s">
        <v>313</v>
      </c>
    </row>
    <row r="13" spans="1:77" x14ac:dyDescent="0.3">
      <c r="A13" s="5" t="s">
        <v>143</v>
      </c>
      <c r="B13" s="2" t="s">
        <v>281</v>
      </c>
      <c r="C13" t="s">
        <v>314</v>
      </c>
      <c r="D13" s="2" t="s">
        <v>315</v>
      </c>
      <c r="E13" t="s">
        <v>316</v>
      </c>
      <c r="F13" t="s">
        <v>317</v>
      </c>
      <c r="G13" t="s">
        <v>318</v>
      </c>
      <c r="H13" t="s">
        <v>319</v>
      </c>
      <c r="I13" t="s">
        <v>320</v>
      </c>
      <c r="J13" t="s">
        <v>321</v>
      </c>
      <c r="K13" s="2" t="s">
        <v>322</v>
      </c>
      <c r="L13" t="s">
        <v>323</v>
      </c>
      <c r="M13" t="s">
        <v>324</v>
      </c>
      <c r="N13" t="s">
        <v>325</v>
      </c>
      <c r="O13" s="2" t="s">
        <v>326</v>
      </c>
      <c r="P13" t="s">
        <v>327</v>
      </c>
      <c r="Q13" t="s">
        <v>328</v>
      </c>
      <c r="R13" s="2" t="s">
        <v>329</v>
      </c>
      <c r="S13" t="s">
        <v>330</v>
      </c>
      <c r="T13" t="s">
        <v>331</v>
      </c>
      <c r="U13" t="s">
        <v>332</v>
      </c>
      <c r="V13" t="s">
        <v>186</v>
      </c>
      <c r="W13" t="s">
        <v>333</v>
      </c>
      <c r="X13" t="s">
        <v>334</v>
      </c>
      <c r="Y13" s="2" t="s">
        <v>335</v>
      </c>
      <c r="Z13" t="s">
        <v>336</v>
      </c>
      <c r="AA13" t="s">
        <v>337</v>
      </c>
      <c r="AB13" t="s">
        <v>338</v>
      </c>
      <c r="AC13" t="s">
        <v>339</v>
      </c>
      <c r="AD13" s="2" t="s">
        <v>340</v>
      </c>
      <c r="AE13" t="s">
        <v>341</v>
      </c>
      <c r="AF13" t="s">
        <v>342</v>
      </c>
      <c r="AG13" t="s">
        <v>343</v>
      </c>
      <c r="AH13" t="s">
        <v>297</v>
      </c>
      <c r="AI13" t="s">
        <v>344</v>
      </c>
      <c r="AJ13" t="s">
        <v>345</v>
      </c>
      <c r="AK13" t="s">
        <v>346</v>
      </c>
      <c r="AL13" t="s">
        <v>347</v>
      </c>
      <c r="AM13" t="s">
        <v>348</v>
      </c>
      <c r="AN13" t="s">
        <v>349</v>
      </c>
      <c r="AO13" t="s">
        <v>350</v>
      </c>
      <c r="AP13" s="2" t="s">
        <v>351</v>
      </c>
      <c r="AQ13" t="s">
        <v>281</v>
      </c>
      <c r="AR13" s="2" t="s">
        <v>352</v>
      </c>
      <c r="AS13" t="s">
        <v>353</v>
      </c>
      <c r="AT13" t="s">
        <v>354</v>
      </c>
      <c r="AU13" t="s">
        <v>355</v>
      </c>
      <c r="AV13" t="s">
        <v>356</v>
      </c>
      <c r="AW13" s="2" t="s">
        <v>357</v>
      </c>
      <c r="AX13" t="s">
        <v>358</v>
      </c>
      <c r="AY13" t="s">
        <v>359</v>
      </c>
      <c r="AZ13" s="2" t="s">
        <v>360</v>
      </c>
      <c r="BA13" t="s">
        <v>361</v>
      </c>
      <c r="BB13" t="s">
        <v>362</v>
      </c>
      <c r="BC13" t="s">
        <v>363</v>
      </c>
      <c r="BD13" t="s">
        <v>364</v>
      </c>
      <c r="BE13" t="s">
        <v>365</v>
      </c>
      <c r="BF13" t="s">
        <v>366</v>
      </c>
      <c r="BG13" t="s">
        <v>367</v>
      </c>
      <c r="BH13" t="s">
        <v>368</v>
      </c>
      <c r="BI13" t="s">
        <v>369</v>
      </c>
      <c r="BJ13" s="2" t="s">
        <v>370</v>
      </c>
      <c r="BK13" t="s">
        <v>371</v>
      </c>
      <c r="BL13" t="s">
        <v>372</v>
      </c>
      <c r="BM13" s="2" t="s">
        <v>373</v>
      </c>
      <c r="BN13" t="s">
        <v>374</v>
      </c>
      <c r="BO13" t="s">
        <v>375</v>
      </c>
      <c r="BP13" s="2" t="s">
        <v>376</v>
      </c>
      <c r="BQ13" t="s">
        <v>377</v>
      </c>
      <c r="BR13" t="s">
        <v>378</v>
      </c>
      <c r="BS13" s="2" t="s">
        <v>379</v>
      </c>
      <c r="BT13" t="s">
        <v>380</v>
      </c>
      <c r="BU13" t="s">
        <v>381</v>
      </c>
      <c r="BV13" s="2" t="s">
        <v>382</v>
      </c>
      <c r="BW13" t="s">
        <v>383</v>
      </c>
      <c r="BX13" t="s">
        <v>212</v>
      </c>
      <c r="BY13" s="2" t="s">
        <v>384</v>
      </c>
    </row>
    <row r="14" spans="1:77" x14ac:dyDescent="0.3">
      <c r="A14" s="5" t="s">
        <v>102</v>
      </c>
      <c r="B14" s="2" t="s">
        <v>385</v>
      </c>
      <c r="C14" t="s">
        <v>386</v>
      </c>
      <c r="D14" s="2" t="s">
        <v>387</v>
      </c>
      <c r="E14" t="s">
        <v>388</v>
      </c>
      <c r="F14" t="s">
        <v>389</v>
      </c>
      <c r="G14" t="s">
        <v>390</v>
      </c>
      <c r="H14" t="s">
        <v>391</v>
      </c>
      <c r="I14" t="s">
        <v>392</v>
      </c>
      <c r="J14" t="s">
        <v>393</v>
      </c>
      <c r="K14" s="2" t="s">
        <v>394</v>
      </c>
      <c r="L14" t="s">
        <v>395</v>
      </c>
      <c r="M14" t="s">
        <v>396</v>
      </c>
      <c r="N14" t="s">
        <v>397</v>
      </c>
      <c r="O14" s="2" t="s">
        <v>398</v>
      </c>
      <c r="P14" t="s">
        <v>399</v>
      </c>
      <c r="Q14" t="s">
        <v>400</v>
      </c>
      <c r="R14" s="2" t="s">
        <v>401</v>
      </c>
      <c r="S14" t="s">
        <v>402</v>
      </c>
      <c r="T14" t="s">
        <v>403</v>
      </c>
      <c r="U14" t="s">
        <v>404</v>
      </c>
      <c r="V14" t="s">
        <v>405</v>
      </c>
      <c r="W14" t="s">
        <v>406</v>
      </c>
      <c r="X14" t="s">
        <v>407</v>
      </c>
      <c r="Y14" s="2" t="s">
        <v>408</v>
      </c>
      <c r="Z14" t="s">
        <v>409</v>
      </c>
      <c r="AA14" t="s">
        <v>410</v>
      </c>
      <c r="AB14" t="s">
        <v>411</v>
      </c>
      <c r="AC14" t="s">
        <v>412</v>
      </c>
      <c r="AD14" s="2" t="s">
        <v>413</v>
      </c>
      <c r="AE14" t="s">
        <v>414</v>
      </c>
      <c r="AF14" t="s">
        <v>415</v>
      </c>
      <c r="AG14" t="s">
        <v>416</v>
      </c>
      <c r="AH14" t="s">
        <v>417</v>
      </c>
      <c r="AI14" t="s">
        <v>418</v>
      </c>
      <c r="AJ14" t="s">
        <v>419</v>
      </c>
      <c r="AK14" t="s">
        <v>420</v>
      </c>
      <c r="AL14" t="s">
        <v>421</v>
      </c>
      <c r="AM14" t="s">
        <v>422</v>
      </c>
      <c r="AN14" t="s">
        <v>423</v>
      </c>
      <c r="AO14" t="s">
        <v>424</v>
      </c>
      <c r="AP14" s="2" t="s">
        <v>425</v>
      </c>
      <c r="AQ14" t="s">
        <v>426</v>
      </c>
      <c r="AR14" s="2" t="s">
        <v>352</v>
      </c>
      <c r="AS14" t="s">
        <v>427</v>
      </c>
      <c r="AT14" t="s">
        <v>428</v>
      </c>
      <c r="AU14" t="s">
        <v>429</v>
      </c>
      <c r="AV14" t="s">
        <v>430</v>
      </c>
      <c r="AW14" s="2" t="s">
        <v>431</v>
      </c>
      <c r="AX14" t="s">
        <v>432</v>
      </c>
      <c r="AY14" t="s">
        <v>433</v>
      </c>
      <c r="AZ14" s="2" t="s">
        <v>434</v>
      </c>
      <c r="BA14" t="s">
        <v>435</v>
      </c>
      <c r="BB14" t="s">
        <v>436</v>
      </c>
      <c r="BC14" t="s">
        <v>437</v>
      </c>
      <c r="BD14" t="s">
        <v>438</v>
      </c>
      <c r="BE14" t="s">
        <v>439</v>
      </c>
      <c r="BF14" t="s">
        <v>440</v>
      </c>
      <c r="BG14" t="s">
        <v>441</v>
      </c>
      <c r="BH14" t="s">
        <v>442</v>
      </c>
      <c r="BI14" t="s">
        <v>443</v>
      </c>
      <c r="BJ14" s="2" t="s">
        <v>444</v>
      </c>
      <c r="BK14" t="s">
        <v>445</v>
      </c>
      <c r="BL14" t="s">
        <v>446</v>
      </c>
      <c r="BM14" s="2" t="s">
        <v>447</v>
      </c>
      <c r="BN14" t="s">
        <v>448</v>
      </c>
      <c r="BO14" t="s">
        <v>449</v>
      </c>
      <c r="BP14" s="2" t="s">
        <v>450</v>
      </c>
      <c r="BQ14" t="s">
        <v>451</v>
      </c>
      <c r="BR14" t="s">
        <v>452</v>
      </c>
      <c r="BS14" s="2" t="s">
        <v>453</v>
      </c>
      <c r="BT14" t="s">
        <v>454</v>
      </c>
      <c r="BU14" t="s">
        <v>455</v>
      </c>
      <c r="BV14" s="2" t="s">
        <v>456</v>
      </c>
      <c r="BW14" t="s">
        <v>457</v>
      </c>
      <c r="BX14" t="s">
        <v>458</v>
      </c>
      <c r="BY14" s="2" t="s">
        <v>459</v>
      </c>
    </row>
    <row r="15" spans="1:77" x14ac:dyDescent="0.3">
      <c r="A15" s="5" t="s">
        <v>144</v>
      </c>
      <c r="B15" s="2" t="s">
        <v>282</v>
      </c>
      <c r="C15" t="s">
        <v>460</v>
      </c>
      <c r="D15" s="2" t="s">
        <v>461</v>
      </c>
      <c r="E15" t="s">
        <v>462</v>
      </c>
      <c r="F15" t="s">
        <v>463</v>
      </c>
      <c r="G15" t="s">
        <v>464</v>
      </c>
      <c r="H15" t="s">
        <v>463</v>
      </c>
      <c r="I15" t="s">
        <v>465</v>
      </c>
      <c r="J15" t="s">
        <v>466</v>
      </c>
      <c r="K15" s="2" t="s">
        <v>467</v>
      </c>
      <c r="L15" t="s">
        <v>468</v>
      </c>
      <c r="M15" t="s">
        <v>469</v>
      </c>
      <c r="N15" t="s">
        <v>470</v>
      </c>
      <c r="O15" s="2" t="s">
        <v>471</v>
      </c>
      <c r="P15" t="s">
        <v>472</v>
      </c>
      <c r="Q15" t="s">
        <v>473</v>
      </c>
      <c r="R15" s="2" t="s">
        <v>474</v>
      </c>
      <c r="S15" t="s">
        <v>475</v>
      </c>
      <c r="T15" t="s">
        <v>476</v>
      </c>
      <c r="U15" t="s">
        <v>332</v>
      </c>
      <c r="V15" t="s">
        <v>477</v>
      </c>
      <c r="W15" t="s">
        <v>186</v>
      </c>
      <c r="X15" t="s">
        <v>478</v>
      </c>
      <c r="Y15" s="2" t="s">
        <v>479</v>
      </c>
      <c r="Z15" t="s">
        <v>480</v>
      </c>
      <c r="AA15" t="s">
        <v>481</v>
      </c>
      <c r="AB15" t="s">
        <v>482</v>
      </c>
      <c r="AC15" t="s">
        <v>483</v>
      </c>
      <c r="AD15" s="2" t="s">
        <v>484</v>
      </c>
      <c r="AE15" t="s">
        <v>485</v>
      </c>
      <c r="AF15" t="s">
        <v>486</v>
      </c>
      <c r="AG15" t="s">
        <v>195</v>
      </c>
      <c r="AH15" t="s">
        <v>224</v>
      </c>
      <c r="AI15" t="s">
        <v>168</v>
      </c>
      <c r="AJ15" t="s">
        <v>487</v>
      </c>
      <c r="AK15" t="s">
        <v>488</v>
      </c>
      <c r="AL15" t="s">
        <v>489</v>
      </c>
      <c r="AM15" t="s">
        <v>490</v>
      </c>
      <c r="AN15" t="s">
        <v>491</v>
      </c>
      <c r="AO15" t="s">
        <v>492</v>
      </c>
      <c r="AP15" s="2" t="s">
        <v>493</v>
      </c>
      <c r="AQ15" t="s">
        <v>352</v>
      </c>
      <c r="AR15" s="2" t="s">
        <v>282</v>
      </c>
      <c r="AS15" t="s">
        <v>494</v>
      </c>
      <c r="AT15" t="s">
        <v>495</v>
      </c>
      <c r="AU15" t="s">
        <v>496</v>
      </c>
      <c r="AV15" t="s">
        <v>497</v>
      </c>
      <c r="AW15" s="2" t="s">
        <v>498</v>
      </c>
      <c r="AX15" t="s">
        <v>499</v>
      </c>
      <c r="AY15" t="s">
        <v>500</v>
      </c>
      <c r="AZ15" s="2" t="s">
        <v>501</v>
      </c>
      <c r="BA15" t="s">
        <v>502</v>
      </c>
      <c r="BB15" t="s">
        <v>503</v>
      </c>
      <c r="BC15" t="s">
        <v>504</v>
      </c>
      <c r="BD15" t="s">
        <v>505</v>
      </c>
      <c r="BE15" t="s">
        <v>506</v>
      </c>
      <c r="BF15" t="s">
        <v>507</v>
      </c>
      <c r="BG15" t="s">
        <v>477</v>
      </c>
      <c r="BH15" t="s">
        <v>508</v>
      </c>
      <c r="BI15" t="s">
        <v>509</v>
      </c>
      <c r="BJ15" s="2" t="s">
        <v>510</v>
      </c>
      <c r="BK15" t="s">
        <v>511</v>
      </c>
      <c r="BL15" t="s">
        <v>512</v>
      </c>
      <c r="BM15" s="2" t="s">
        <v>513</v>
      </c>
      <c r="BN15" t="s">
        <v>514</v>
      </c>
      <c r="BO15" t="s">
        <v>515</v>
      </c>
      <c r="BP15" s="2" t="s">
        <v>516</v>
      </c>
      <c r="BQ15" t="s">
        <v>517</v>
      </c>
      <c r="BR15" t="s">
        <v>518</v>
      </c>
      <c r="BS15" s="2" t="s">
        <v>519</v>
      </c>
      <c r="BT15" t="s">
        <v>520</v>
      </c>
      <c r="BU15" t="s">
        <v>521</v>
      </c>
      <c r="BV15" s="2" t="s">
        <v>522</v>
      </c>
      <c r="BW15" t="s">
        <v>523</v>
      </c>
      <c r="BX15" t="s">
        <v>524</v>
      </c>
      <c r="BY15" s="2" t="s">
        <v>525</v>
      </c>
    </row>
    <row r="16" spans="1:77" x14ac:dyDescent="0.3">
      <c r="A16" s="10" t="s">
        <v>102</v>
      </c>
      <c r="B16" s="9" t="s">
        <v>526</v>
      </c>
      <c r="C16" s="11" t="s">
        <v>527</v>
      </c>
      <c r="D16" s="9" t="s">
        <v>528</v>
      </c>
      <c r="E16" s="11" t="s">
        <v>529</v>
      </c>
      <c r="F16" s="11" t="s">
        <v>530</v>
      </c>
      <c r="G16" s="11" t="s">
        <v>531</v>
      </c>
      <c r="H16" s="11" t="s">
        <v>532</v>
      </c>
      <c r="I16" s="11" t="s">
        <v>533</v>
      </c>
      <c r="J16" s="11" t="s">
        <v>534</v>
      </c>
      <c r="K16" s="9" t="s">
        <v>535</v>
      </c>
      <c r="L16" s="11" t="s">
        <v>536</v>
      </c>
      <c r="M16" s="11" t="s">
        <v>537</v>
      </c>
      <c r="N16" s="11" t="s">
        <v>538</v>
      </c>
      <c r="O16" s="9" t="s">
        <v>539</v>
      </c>
      <c r="P16" s="11" t="s">
        <v>540</v>
      </c>
      <c r="Q16" s="11" t="s">
        <v>541</v>
      </c>
      <c r="R16" s="9" t="s">
        <v>542</v>
      </c>
      <c r="S16" s="11" t="s">
        <v>543</v>
      </c>
      <c r="T16" s="11" t="s">
        <v>544</v>
      </c>
      <c r="U16" s="11" t="s">
        <v>545</v>
      </c>
      <c r="V16" s="11" t="s">
        <v>546</v>
      </c>
      <c r="W16" s="11" t="s">
        <v>547</v>
      </c>
      <c r="X16" s="11" t="s">
        <v>548</v>
      </c>
      <c r="Y16" s="9" t="s">
        <v>549</v>
      </c>
      <c r="Z16" s="11" t="s">
        <v>550</v>
      </c>
      <c r="AA16" s="11" t="s">
        <v>551</v>
      </c>
      <c r="AB16" s="11" t="s">
        <v>552</v>
      </c>
      <c r="AC16" s="11" t="s">
        <v>553</v>
      </c>
      <c r="AD16" s="9" t="s">
        <v>554</v>
      </c>
      <c r="AE16" s="11" t="s">
        <v>555</v>
      </c>
      <c r="AF16" s="11" t="s">
        <v>556</v>
      </c>
      <c r="AG16" s="11" t="s">
        <v>557</v>
      </c>
      <c r="AH16" s="11" t="s">
        <v>558</v>
      </c>
      <c r="AI16" s="11" t="s">
        <v>559</v>
      </c>
      <c r="AJ16" s="11" t="s">
        <v>560</v>
      </c>
      <c r="AK16" s="11" t="s">
        <v>561</v>
      </c>
      <c r="AL16" s="11" t="s">
        <v>562</v>
      </c>
      <c r="AM16" s="11" t="s">
        <v>563</v>
      </c>
      <c r="AN16" s="11" t="s">
        <v>564</v>
      </c>
      <c r="AO16" s="11" t="s">
        <v>565</v>
      </c>
      <c r="AP16" s="9" t="s">
        <v>566</v>
      </c>
      <c r="AQ16" s="11" t="s">
        <v>352</v>
      </c>
      <c r="AR16" s="9" t="s">
        <v>426</v>
      </c>
      <c r="AS16" s="11" t="s">
        <v>567</v>
      </c>
      <c r="AT16" s="11" t="s">
        <v>568</v>
      </c>
      <c r="AU16" s="11" t="s">
        <v>569</v>
      </c>
      <c r="AV16" s="11" t="s">
        <v>570</v>
      </c>
      <c r="AW16" s="9" t="s">
        <v>571</v>
      </c>
      <c r="AX16" s="11" t="s">
        <v>572</v>
      </c>
      <c r="AY16" s="11" t="s">
        <v>573</v>
      </c>
      <c r="AZ16" s="9" t="s">
        <v>574</v>
      </c>
      <c r="BA16" s="11" t="s">
        <v>575</v>
      </c>
      <c r="BB16" s="11" t="s">
        <v>576</v>
      </c>
      <c r="BC16" s="11" t="s">
        <v>577</v>
      </c>
      <c r="BD16" s="11" t="s">
        <v>578</v>
      </c>
      <c r="BE16" s="11" t="s">
        <v>579</v>
      </c>
      <c r="BF16" s="11" t="s">
        <v>580</v>
      </c>
      <c r="BG16" s="11" t="s">
        <v>581</v>
      </c>
      <c r="BH16" s="11" t="s">
        <v>582</v>
      </c>
      <c r="BI16" s="11" t="s">
        <v>583</v>
      </c>
      <c r="BJ16" s="9" t="s">
        <v>584</v>
      </c>
      <c r="BK16" s="11" t="s">
        <v>585</v>
      </c>
      <c r="BL16" s="11" t="s">
        <v>586</v>
      </c>
      <c r="BM16" s="9" t="s">
        <v>587</v>
      </c>
      <c r="BN16" s="11" t="s">
        <v>588</v>
      </c>
      <c r="BO16" s="11" t="s">
        <v>589</v>
      </c>
      <c r="BP16" s="9" t="s">
        <v>590</v>
      </c>
      <c r="BQ16" s="11" t="s">
        <v>591</v>
      </c>
      <c r="BR16" s="11" t="s">
        <v>592</v>
      </c>
      <c r="BS16" s="9" t="s">
        <v>593</v>
      </c>
      <c r="BT16" s="11" t="s">
        <v>594</v>
      </c>
      <c r="BU16" s="11" t="s">
        <v>595</v>
      </c>
      <c r="BV16" s="9" t="s">
        <v>596</v>
      </c>
      <c r="BW16" s="11" t="s">
        <v>597</v>
      </c>
      <c r="BX16" s="11" t="s">
        <v>598</v>
      </c>
      <c r="BY16" s="9" t="s">
        <v>599</v>
      </c>
    </row>
    <row r="17" spans="1:77" x14ac:dyDescent="0.3">
      <c r="A17" s="5" t="s">
        <v>600</v>
      </c>
      <c r="B17" s="2" t="s">
        <v>242</v>
      </c>
      <c r="C17" t="s">
        <v>243</v>
      </c>
      <c r="D17" s="2" t="s">
        <v>244</v>
      </c>
      <c r="E17" t="s">
        <v>245</v>
      </c>
      <c r="F17" t="s">
        <v>246</v>
      </c>
      <c r="G17" t="s">
        <v>247</v>
      </c>
      <c r="H17" t="s">
        <v>248</v>
      </c>
      <c r="I17" t="s">
        <v>249</v>
      </c>
      <c r="J17" t="s">
        <v>250</v>
      </c>
      <c r="K17" s="2" t="s">
        <v>251</v>
      </c>
      <c r="L17" t="s">
        <v>252</v>
      </c>
      <c r="M17" t="s">
        <v>231</v>
      </c>
      <c r="N17" t="s">
        <v>253</v>
      </c>
      <c r="O17" s="2" t="s">
        <v>254</v>
      </c>
      <c r="P17" t="s">
        <v>255</v>
      </c>
      <c r="Q17" t="s">
        <v>256</v>
      </c>
      <c r="R17" s="2" t="s">
        <v>257</v>
      </c>
      <c r="S17" t="s">
        <v>258</v>
      </c>
      <c r="T17" t="s">
        <v>259</v>
      </c>
      <c r="U17" t="s">
        <v>260</v>
      </c>
      <c r="V17" t="s">
        <v>261</v>
      </c>
      <c r="W17" t="s">
        <v>262</v>
      </c>
      <c r="X17" t="s">
        <v>263</v>
      </c>
      <c r="Y17" s="2" t="s">
        <v>264</v>
      </c>
      <c r="Z17" t="s">
        <v>265</v>
      </c>
      <c r="AA17" t="s">
        <v>266</v>
      </c>
      <c r="AB17" t="s">
        <v>267</v>
      </c>
      <c r="AC17" t="s">
        <v>268</v>
      </c>
      <c r="AD17" s="2" t="s">
        <v>269</v>
      </c>
      <c r="AE17" t="s">
        <v>270</v>
      </c>
      <c r="AF17" t="s">
        <v>271</v>
      </c>
      <c r="AG17" t="s">
        <v>272</v>
      </c>
      <c r="AH17" t="s">
        <v>273</v>
      </c>
      <c r="AI17" t="s">
        <v>188</v>
      </c>
      <c r="AJ17" t="s">
        <v>274</v>
      </c>
      <c r="AK17" t="s">
        <v>275</v>
      </c>
      <c r="AL17" t="s">
        <v>276</v>
      </c>
      <c r="AM17" t="s">
        <v>277</v>
      </c>
      <c r="AN17" t="s">
        <v>278</v>
      </c>
      <c r="AO17" t="s">
        <v>279</v>
      </c>
      <c r="AP17" s="2" t="s">
        <v>280</v>
      </c>
      <c r="AQ17" t="s">
        <v>281</v>
      </c>
      <c r="AR17" s="2" t="s">
        <v>282</v>
      </c>
      <c r="AS17" t="s">
        <v>283</v>
      </c>
      <c r="AT17" t="s">
        <v>284</v>
      </c>
      <c r="AU17" t="s">
        <v>285</v>
      </c>
      <c r="AV17" t="s">
        <v>286</v>
      </c>
      <c r="AW17" s="2" t="s">
        <v>287</v>
      </c>
      <c r="AX17" t="s">
        <v>288</v>
      </c>
      <c r="AY17" t="s">
        <v>289</v>
      </c>
      <c r="AZ17" s="2" t="s">
        <v>290</v>
      </c>
      <c r="BA17" t="s">
        <v>291</v>
      </c>
      <c r="BB17" t="s">
        <v>292</v>
      </c>
      <c r="BC17" t="s">
        <v>293</v>
      </c>
      <c r="BD17" t="s">
        <v>294</v>
      </c>
      <c r="BE17" t="s">
        <v>265</v>
      </c>
      <c r="BF17" t="s">
        <v>295</v>
      </c>
      <c r="BG17" t="s">
        <v>199</v>
      </c>
      <c r="BH17" t="s">
        <v>296</v>
      </c>
      <c r="BI17" t="s">
        <v>297</v>
      </c>
      <c r="BJ17" s="2" t="s">
        <v>298</v>
      </c>
      <c r="BK17" t="s">
        <v>299</v>
      </c>
      <c r="BL17" t="s">
        <v>300</v>
      </c>
      <c r="BM17" s="2" t="s">
        <v>301</v>
      </c>
      <c r="BN17" t="s">
        <v>302</v>
      </c>
      <c r="BO17" t="s">
        <v>303</v>
      </c>
      <c r="BP17" s="2" t="s">
        <v>304</v>
      </c>
      <c r="BQ17" t="s">
        <v>305</v>
      </c>
      <c r="BR17" t="s">
        <v>306</v>
      </c>
      <c r="BS17" s="2" t="s">
        <v>307</v>
      </c>
      <c r="BT17" t="s">
        <v>308</v>
      </c>
      <c r="BU17" t="s">
        <v>309</v>
      </c>
      <c r="BV17" s="2" t="s">
        <v>310</v>
      </c>
      <c r="BW17" t="s">
        <v>311</v>
      </c>
      <c r="BX17" t="s">
        <v>312</v>
      </c>
      <c r="BY17" s="2" t="s">
        <v>313</v>
      </c>
    </row>
    <row r="18" spans="1:77" x14ac:dyDescent="0.3">
      <c r="A18" s="10" t="s">
        <v>102</v>
      </c>
      <c r="B18" s="9" t="s">
        <v>426</v>
      </c>
      <c r="C18" s="11" t="s">
        <v>426</v>
      </c>
      <c r="D18" s="9" t="s">
        <v>426</v>
      </c>
      <c r="E18" s="11" t="s">
        <v>426</v>
      </c>
      <c r="F18" s="11" t="s">
        <v>426</v>
      </c>
      <c r="G18" s="11" t="s">
        <v>426</v>
      </c>
      <c r="H18" s="11" t="s">
        <v>426</v>
      </c>
      <c r="I18" s="11" t="s">
        <v>426</v>
      </c>
      <c r="J18" s="11" t="s">
        <v>426</v>
      </c>
      <c r="K18" s="9" t="s">
        <v>426</v>
      </c>
      <c r="L18" s="11" t="s">
        <v>426</v>
      </c>
      <c r="M18" s="11" t="s">
        <v>426</v>
      </c>
      <c r="N18" s="11" t="s">
        <v>426</v>
      </c>
      <c r="O18" s="9" t="s">
        <v>426</v>
      </c>
      <c r="P18" s="11" t="s">
        <v>426</v>
      </c>
      <c r="Q18" s="11" t="s">
        <v>426</v>
      </c>
      <c r="R18" s="9" t="s">
        <v>426</v>
      </c>
      <c r="S18" s="11" t="s">
        <v>426</v>
      </c>
      <c r="T18" s="11" t="s">
        <v>426</v>
      </c>
      <c r="U18" s="11" t="s">
        <v>426</v>
      </c>
      <c r="V18" s="11" t="s">
        <v>426</v>
      </c>
      <c r="W18" s="11" t="s">
        <v>426</v>
      </c>
      <c r="X18" s="11" t="s">
        <v>426</v>
      </c>
      <c r="Y18" s="9" t="s">
        <v>426</v>
      </c>
      <c r="Z18" s="11" t="s">
        <v>426</v>
      </c>
      <c r="AA18" s="11" t="s">
        <v>426</v>
      </c>
      <c r="AB18" s="11" t="s">
        <v>426</v>
      </c>
      <c r="AC18" s="11" t="s">
        <v>426</v>
      </c>
      <c r="AD18" s="9" t="s">
        <v>426</v>
      </c>
      <c r="AE18" s="11" t="s">
        <v>426</v>
      </c>
      <c r="AF18" s="11" t="s">
        <v>426</v>
      </c>
      <c r="AG18" s="11" t="s">
        <v>426</v>
      </c>
      <c r="AH18" s="11" t="s">
        <v>426</v>
      </c>
      <c r="AI18" s="11" t="s">
        <v>426</v>
      </c>
      <c r="AJ18" s="11" t="s">
        <v>426</v>
      </c>
      <c r="AK18" s="11" t="s">
        <v>426</v>
      </c>
      <c r="AL18" s="11" t="s">
        <v>426</v>
      </c>
      <c r="AM18" s="11" t="s">
        <v>426</v>
      </c>
      <c r="AN18" s="11" t="s">
        <v>426</v>
      </c>
      <c r="AO18" s="11" t="s">
        <v>426</v>
      </c>
      <c r="AP18" s="9" t="s">
        <v>426</v>
      </c>
      <c r="AQ18" s="11" t="s">
        <v>426</v>
      </c>
      <c r="AR18" s="9" t="s">
        <v>426</v>
      </c>
      <c r="AS18" s="11" t="s">
        <v>426</v>
      </c>
      <c r="AT18" s="11" t="s">
        <v>426</v>
      </c>
      <c r="AU18" s="11" t="s">
        <v>426</v>
      </c>
      <c r="AV18" s="11" t="s">
        <v>426</v>
      </c>
      <c r="AW18" s="9" t="s">
        <v>426</v>
      </c>
      <c r="AX18" s="11" t="s">
        <v>426</v>
      </c>
      <c r="AY18" s="11" t="s">
        <v>426</v>
      </c>
      <c r="AZ18" s="9" t="s">
        <v>426</v>
      </c>
      <c r="BA18" s="11" t="s">
        <v>426</v>
      </c>
      <c r="BB18" s="11" t="s">
        <v>426</v>
      </c>
      <c r="BC18" s="11" t="s">
        <v>426</v>
      </c>
      <c r="BD18" s="11" t="s">
        <v>426</v>
      </c>
      <c r="BE18" s="11" t="s">
        <v>426</v>
      </c>
      <c r="BF18" s="11" t="s">
        <v>426</v>
      </c>
      <c r="BG18" s="11" t="s">
        <v>426</v>
      </c>
      <c r="BH18" s="11" t="s">
        <v>426</v>
      </c>
      <c r="BI18" s="11" t="s">
        <v>426</v>
      </c>
      <c r="BJ18" s="9" t="s">
        <v>426</v>
      </c>
      <c r="BK18" s="11" t="s">
        <v>426</v>
      </c>
      <c r="BL18" s="11" t="s">
        <v>426</v>
      </c>
      <c r="BM18" s="9" t="s">
        <v>426</v>
      </c>
      <c r="BN18" s="11" t="s">
        <v>426</v>
      </c>
      <c r="BO18" s="11" t="s">
        <v>426</v>
      </c>
      <c r="BP18" s="9" t="s">
        <v>426</v>
      </c>
      <c r="BQ18" s="11" t="s">
        <v>426</v>
      </c>
      <c r="BR18" s="11" t="s">
        <v>426</v>
      </c>
      <c r="BS18" s="9" t="s">
        <v>426</v>
      </c>
      <c r="BT18" s="11" t="s">
        <v>426</v>
      </c>
      <c r="BU18" s="11" t="s">
        <v>426</v>
      </c>
      <c r="BV18" s="9" t="s">
        <v>426</v>
      </c>
      <c r="BW18" s="11" t="s">
        <v>426</v>
      </c>
      <c r="BX18" s="11" t="s">
        <v>426</v>
      </c>
      <c r="BY18"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Y24"/>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90</v>
      </c>
    </row>
    <row r="6" spans="1:77" x14ac:dyDescent="0.3">
      <c r="A6" s="15" t="s">
        <v>7699</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7700</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7701</v>
      </c>
      <c r="C11" t="s">
        <v>7702</v>
      </c>
      <c r="D11" s="2" t="s">
        <v>7703</v>
      </c>
      <c r="E11" t="s">
        <v>1326</v>
      </c>
      <c r="F11" t="s">
        <v>4831</v>
      </c>
      <c r="G11" t="s">
        <v>6801</v>
      </c>
      <c r="H11" t="s">
        <v>468</v>
      </c>
      <c r="I11" t="s">
        <v>7704</v>
      </c>
      <c r="J11" t="s">
        <v>7705</v>
      </c>
      <c r="K11" s="2" t="s">
        <v>3200</v>
      </c>
      <c r="L11" t="s">
        <v>7706</v>
      </c>
      <c r="M11" t="s">
        <v>5085</v>
      </c>
      <c r="N11" t="s">
        <v>5004</v>
      </c>
      <c r="O11" s="2" t="s">
        <v>7256</v>
      </c>
      <c r="P11" t="s">
        <v>7707</v>
      </c>
      <c r="Q11" t="s">
        <v>7708</v>
      </c>
      <c r="R11" s="2" t="s">
        <v>6732</v>
      </c>
      <c r="S11" t="s">
        <v>7709</v>
      </c>
      <c r="T11" t="s">
        <v>7710</v>
      </c>
      <c r="U11" t="s">
        <v>2431</v>
      </c>
      <c r="V11" t="s">
        <v>491</v>
      </c>
      <c r="W11" t="s">
        <v>3314</v>
      </c>
      <c r="X11" t="s">
        <v>6602</v>
      </c>
      <c r="Y11" s="2" t="s">
        <v>6565</v>
      </c>
      <c r="Z11" t="s">
        <v>3212</v>
      </c>
      <c r="AA11" t="s">
        <v>1330</v>
      </c>
      <c r="AB11" t="s">
        <v>2810</v>
      </c>
      <c r="AC11" t="s">
        <v>337</v>
      </c>
      <c r="AD11" s="2" t="s">
        <v>7711</v>
      </c>
      <c r="AE11" t="s">
        <v>7712</v>
      </c>
      <c r="AF11" t="s">
        <v>3560</v>
      </c>
      <c r="AG11" t="s">
        <v>335</v>
      </c>
      <c r="AH11" t="s">
        <v>1758</v>
      </c>
      <c r="AI11" t="s">
        <v>210</v>
      </c>
      <c r="AJ11" t="s">
        <v>1275</v>
      </c>
      <c r="AK11" t="s">
        <v>4117</v>
      </c>
      <c r="AL11" t="s">
        <v>7261</v>
      </c>
      <c r="AM11" t="s">
        <v>2253</v>
      </c>
      <c r="AN11" t="s">
        <v>776</v>
      </c>
      <c r="AO11" t="s">
        <v>3302</v>
      </c>
      <c r="AP11" s="2" t="s">
        <v>5238</v>
      </c>
      <c r="AQ11" t="s">
        <v>255</v>
      </c>
      <c r="AR11" s="2" t="s">
        <v>7713</v>
      </c>
      <c r="AS11" t="s">
        <v>6538</v>
      </c>
      <c r="AT11" t="s">
        <v>7714</v>
      </c>
      <c r="AU11" t="s">
        <v>2687</v>
      </c>
      <c r="AV11" t="s">
        <v>768</v>
      </c>
      <c r="AW11" s="2" t="s">
        <v>5730</v>
      </c>
      <c r="AX11" t="s">
        <v>7715</v>
      </c>
      <c r="AY11" t="s">
        <v>7716</v>
      </c>
      <c r="AZ11" s="2" t="s">
        <v>6109</v>
      </c>
      <c r="BA11" t="s">
        <v>7717</v>
      </c>
      <c r="BB11" t="s">
        <v>7718</v>
      </c>
      <c r="BC11" t="s">
        <v>273</v>
      </c>
      <c r="BD11" t="s">
        <v>191</v>
      </c>
      <c r="BE11" t="s">
        <v>2655</v>
      </c>
      <c r="BF11" t="s">
        <v>5408</v>
      </c>
      <c r="BG11" t="s">
        <v>1895</v>
      </c>
      <c r="BH11" t="s">
        <v>7082</v>
      </c>
      <c r="BI11" t="s">
        <v>3400</v>
      </c>
      <c r="BJ11" s="2" t="s">
        <v>4110</v>
      </c>
      <c r="BK11" t="s">
        <v>7719</v>
      </c>
      <c r="BL11" t="s">
        <v>172</v>
      </c>
      <c r="BM11" s="2" t="s">
        <v>202</v>
      </c>
      <c r="BN11" t="s">
        <v>7720</v>
      </c>
      <c r="BO11" t="s">
        <v>5771</v>
      </c>
      <c r="BP11" s="2" t="s">
        <v>7721</v>
      </c>
      <c r="BQ11" t="s">
        <v>7722</v>
      </c>
      <c r="BR11" t="s">
        <v>5640</v>
      </c>
      <c r="BS11" s="2" t="s">
        <v>4625</v>
      </c>
      <c r="BT11" t="s">
        <v>7723</v>
      </c>
      <c r="BU11" t="s">
        <v>6071</v>
      </c>
      <c r="BV11" s="2" t="s">
        <v>7724</v>
      </c>
      <c r="BW11" t="s">
        <v>7725</v>
      </c>
      <c r="BX11" t="s">
        <v>7726</v>
      </c>
      <c r="BY11" s="2" t="s">
        <v>7727</v>
      </c>
    </row>
    <row r="12" spans="1:77" x14ac:dyDescent="0.3">
      <c r="A12" s="10" t="s">
        <v>241</v>
      </c>
      <c r="B12" s="9" t="s">
        <v>7728</v>
      </c>
      <c r="C12" s="11" t="s">
        <v>7729</v>
      </c>
      <c r="D12" s="9" t="s">
        <v>7730</v>
      </c>
      <c r="E12" s="11" t="s">
        <v>7731</v>
      </c>
      <c r="F12" s="11" t="s">
        <v>5597</v>
      </c>
      <c r="G12" s="11" t="s">
        <v>1864</v>
      </c>
      <c r="H12" s="11" t="s">
        <v>7732</v>
      </c>
      <c r="I12" s="11" t="s">
        <v>200</v>
      </c>
      <c r="J12" s="11" t="s">
        <v>322</v>
      </c>
      <c r="K12" s="9" t="s">
        <v>7733</v>
      </c>
      <c r="L12" s="11" t="s">
        <v>7734</v>
      </c>
      <c r="M12" s="11" t="s">
        <v>7735</v>
      </c>
      <c r="N12" s="11" t="s">
        <v>7736</v>
      </c>
      <c r="O12" s="9" t="s">
        <v>7737</v>
      </c>
      <c r="P12" s="11" t="s">
        <v>7738</v>
      </c>
      <c r="Q12" s="11" t="s">
        <v>744</v>
      </c>
      <c r="R12" s="9" t="s">
        <v>744</v>
      </c>
      <c r="S12" s="11" t="s">
        <v>7739</v>
      </c>
      <c r="T12" s="11" t="s">
        <v>5176</v>
      </c>
      <c r="U12" s="11" t="s">
        <v>3856</v>
      </c>
      <c r="V12" s="11" t="s">
        <v>2353</v>
      </c>
      <c r="W12" s="11" t="s">
        <v>1517</v>
      </c>
      <c r="X12" s="11" t="s">
        <v>7740</v>
      </c>
      <c r="Y12" s="9" t="s">
        <v>7741</v>
      </c>
      <c r="Z12" s="11" t="s">
        <v>3402</v>
      </c>
      <c r="AA12" s="11" t="s">
        <v>191</v>
      </c>
      <c r="AB12" s="11" t="s">
        <v>1149</v>
      </c>
      <c r="AC12" s="11" t="s">
        <v>1166</v>
      </c>
      <c r="AD12" s="9" t="s">
        <v>7742</v>
      </c>
      <c r="AE12" s="11" t="s">
        <v>7743</v>
      </c>
      <c r="AF12" s="11" t="s">
        <v>2151</v>
      </c>
      <c r="AG12" s="11" t="s">
        <v>7744</v>
      </c>
      <c r="AH12" s="11" t="s">
        <v>349</v>
      </c>
      <c r="AI12" s="11" t="s">
        <v>7745</v>
      </c>
      <c r="AJ12" s="11" t="s">
        <v>767</v>
      </c>
      <c r="AK12" s="11" t="s">
        <v>4321</v>
      </c>
      <c r="AL12" s="11" t="s">
        <v>3205</v>
      </c>
      <c r="AM12" s="11" t="s">
        <v>4923</v>
      </c>
      <c r="AN12" s="11" t="s">
        <v>1876</v>
      </c>
      <c r="AO12" s="11" t="s">
        <v>7746</v>
      </c>
      <c r="AP12" s="9" t="s">
        <v>7557</v>
      </c>
      <c r="AQ12" s="11" t="s">
        <v>7747</v>
      </c>
      <c r="AR12" s="9" t="s">
        <v>7748</v>
      </c>
      <c r="AS12" s="11" t="s">
        <v>4530</v>
      </c>
      <c r="AT12" s="11" t="s">
        <v>4602</v>
      </c>
      <c r="AU12" s="11" t="s">
        <v>3862</v>
      </c>
      <c r="AV12" s="11" t="s">
        <v>2355</v>
      </c>
      <c r="AW12" s="9" t="s">
        <v>3915</v>
      </c>
      <c r="AX12" s="11" t="s">
        <v>7749</v>
      </c>
      <c r="AY12" s="11" t="s">
        <v>7750</v>
      </c>
      <c r="AZ12" s="9" t="s">
        <v>3452</v>
      </c>
      <c r="BA12" s="11" t="s">
        <v>7751</v>
      </c>
      <c r="BB12" s="11" t="s">
        <v>7752</v>
      </c>
      <c r="BC12" s="11" t="s">
        <v>4924</v>
      </c>
      <c r="BD12" s="11" t="s">
        <v>3407</v>
      </c>
      <c r="BE12" s="11" t="s">
        <v>2807</v>
      </c>
      <c r="BF12" s="11" t="s">
        <v>1409</v>
      </c>
      <c r="BG12" s="11" t="s">
        <v>1343</v>
      </c>
      <c r="BH12" s="11" t="s">
        <v>7753</v>
      </c>
      <c r="BI12" s="11" t="s">
        <v>651</v>
      </c>
      <c r="BJ12" s="9" t="s">
        <v>4245</v>
      </c>
      <c r="BK12" s="11" t="s">
        <v>7754</v>
      </c>
      <c r="BL12" s="11" t="s">
        <v>6596</v>
      </c>
      <c r="BM12" s="9" t="s">
        <v>5338</v>
      </c>
      <c r="BN12" s="11" t="s">
        <v>7755</v>
      </c>
      <c r="BO12" s="11" t="s">
        <v>7756</v>
      </c>
      <c r="BP12" s="9" t="s">
        <v>1872</v>
      </c>
      <c r="BQ12" s="11" t="s">
        <v>6966</v>
      </c>
      <c r="BR12" s="11" t="s">
        <v>4246</v>
      </c>
      <c r="BS12" s="9" t="s">
        <v>7757</v>
      </c>
      <c r="BT12" s="11" t="s">
        <v>7758</v>
      </c>
      <c r="BU12" s="11" t="s">
        <v>7759</v>
      </c>
      <c r="BV12" s="9" t="s">
        <v>7760</v>
      </c>
      <c r="BW12" s="11" t="s">
        <v>7761</v>
      </c>
      <c r="BX12" s="11" t="s">
        <v>6910</v>
      </c>
      <c r="BY12" s="9" t="s">
        <v>5647</v>
      </c>
    </row>
    <row r="13" spans="1:77" x14ac:dyDescent="0.3">
      <c r="A13" s="5" t="s">
        <v>7762</v>
      </c>
      <c r="B13" s="2" t="s">
        <v>7763</v>
      </c>
      <c r="C13" t="s">
        <v>488</v>
      </c>
      <c r="D13" s="2" t="s">
        <v>5002</v>
      </c>
      <c r="E13" t="s">
        <v>1094</v>
      </c>
      <c r="F13" t="s">
        <v>480</v>
      </c>
      <c r="G13" t="s">
        <v>1882</v>
      </c>
      <c r="H13" t="s">
        <v>498</v>
      </c>
      <c r="I13" t="s">
        <v>1877</v>
      </c>
      <c r="J13" t="s">
        <v>1147</v>
      </c>
      <c r="K13" s="2" t="s">
        <v>1877</v>
      </c>
      <c r="L13" t="s">
        <v>2660</v>
      </c>
      <c r="M13" t="s">
        <v>1881</v>
      </c>
      <c r="N13" t="s">
        <v>1168</v>
      </c>
      <c r="O13" s="2" t="s">
        <v>669</v>
      </c>
      <c r="P13" t="s">
        <v>4329</v>
      </c>
      <c r="Q13" t="s">
        <v>4522</v>
      </c>
      <c r="R13" s="2" t="s">
        <v>4537</v>
      </c>
      <c r="S13" t="s">
        <v>7661</v>
      </c>
      <c r="T13" t="s">
        <v>1274</v>
      </c>
      <c r="U13" t="s">
        <v>796</v>
      </c>
      <c r="V13" t="s">
        <v>921</v>
      </c>
      <c r="W13" t="s">
        <v>920</v>
      </c>
      <c r="X13" t="s">
        <v>2258</v>
      </c>
      <c r="Y13" s="2" t="s">
        <v>1167</v>
      </c>
      <c r="Z13" t="s">
        <v>333</v>
      </c>
      <c r="AA13" t="s">
        <v>810</v>
      </c>
      <c r="AB13" t="s">
        <v>999</v>
      </c>
      <c r="AC13" t="s">
        <v>907</v>
      </c>
      <c r="AD13" s="2" t="s">
        <v>4752</v>
      </c>
      <c r="AE13" t="s">
        <v>775</v>
      </c>
      <c r="AF13" t="s">
        <v>1982</v>
      </c>
      <c r="AG13" t="s">
        <v>1882</v>
      </c>
      <c r="AH13" t="s">
        <v>1058</v>
      </c>
      <c r="AI13" t="s">
        <v>2355</v>
      </c>
      <c r="AJ13" t="s">
        <v>4249</v>
      </c>
      <c r="AK13" t="s">
        <v>2354</v>
      </c>
      <c r="AL13" t="s">
        <v>1168</v>
      </c>
      <c r="AM13" t="s">
        <v>1240</v>
      </c>
      <c r="AN13" t="s">
        <v>1061</v>
      </c>
      <c r="AO13" t="s">
        <v>1001</v>
      </c>
      <c r="AP13" s="2" t="s">
        <v>5008</v>
      </c>
      <c r="AQ13" t="s">
        <v>325</v>
      </c>
      <c r="AR13" s="2" t="s">
        <v>7764</v>
      </c>
      <c r="AS13" t="s">
        <v>488</v>
      </c>
      <c r="AT13" t="s">
        <v>5822</v>
      </c>
      <c r="AU13" t="s">
        <v>1051</v>
      </c>
      <c r="AV13" t="s">
        <v>1003</v>
      </c>
      <c r="AW13" s="2" t="s">
        <v>510</v>
      </c>
      <c r="AX13" t="s">
        <v>4189</v>
      </c>
      <c r="AY13" t="s">
        <v>2485</v>
      </c>
      <c r="AZ13" s="2" t="s">
        <v>795</v>
      </c>
      <c r="BA13" t="s">
        <v>4920</v>
      </c>
      <c r="BB13" t="s">
        <v>4754</v>
      </c>
      <c r="BC13" t="s">
        <v>770</v>
      </c>
      <c r="BD13" t="s">
        <v>784</v>
      </c>
      <c r="BE13" t="s">
        <v>1004</v>
      </c>
      <c r="BF13" t="s">
        <v>926</v>
      </c>
      <c r="BG13" t="s">
        <v>1107</v>
      </c>
      <c r="BH13" t="s">
        <v>1887</v>
      </c>
      <c r="BI13" t="s">
        <v>923</v>
      </c>
      <c r="BJ13" s="2" t="s">
        <v>1050</v>
      </c>
      <c r="BK13" t="s">
        <v>4532</v>
      </c>
      <c r="BL13" t="s">
        <v>4612</v>
      </c>
      <c r="BM13" s="2" t="s">
        <v>1280</v>
      </c>
      <c r="BN13" t="s">
        <v>1159</v>
      </c>
      <c r="BO13" t="s">
        <v>6790</v>
      </c>
      <c r="BP13" s="2" t="s">
        <v>4109</v>
      </c>
      <c r="BQ13" t="s">
        <v>2492</v>
      </c>
      <c r="BR13" t="s">
        <v>3683</v>
      </c>
      <c r="BS13" s="2" t="s">
        <v>1494</v>
      </c>
      <c r="BT13" t="s">
        <v>6968</v>
      </c>
      <c r="BU13" t="s">
        <v>199</v>
      </c>
      <c r="BV13" s="2" t="s">
        <v>4691</v>
      </c>
      <c r="BW13" t="s">
        <v>7310</v>
      </c>
      <c r="BX13" t="s">
        <v>1174</v>
      </c>
      <c r="BY13" s="2" t="s">
        <v>671</v>
      </c>
    </row>
    <row r="14" spans="1:77" x14ac:dyDescent="0.3">
      <c r="A14" s="5" t="s">
        <v>102</v>
      </c>
      <c r="B14" s="2" t="s">
        <v>4492</v>
      </c>
      <c r="C14" t="s">
        <v>6570</v>
      </c>
      <c r="D14" s="2" t="s">
        <v>7101</v>
      </c>
      <c r="E14" t="s">
        <v>4486</v>
      </c>
      <c r="F14" t="s">
        <v>4479</v>
      </c>
      <c r="G14" t="s">
        <v>6647</v>
      </c>
      <c r="H14" t="s">
        <v>3801</v>
      </c>
      <c r="I14" t="s">
        <v>7765</v>
      </c>
      <c r="J14" t="s">
        <v>5275</v>
      </c>
      <c r="K14" s="2" t="s">
        <v>4900</v>
      </c>
      <c r="L14" t="s">
        <v>4281</v>
      </c>
      <c r="M14" t="s">
        <v>3838</v>
      </c>
      <c r="N14" t="s">
        <v>5627</v>
      </c>
      <c r="O14" s="2" t="s">
        <v>7766</v>
      </c>
      <c r="P14" t="s">
        <v>1969</v>
      </c>
      <c r="Q14" t="s">
        <v>3028</v>
      </c>
      <c r="R14" s="2" t="s">
        <v>5575</v>
      </c>
      <c r="S14" t="s">
        <v>7767</v>
      </c>
      <c r="T14" t="s">
        <v>7768</v>
      </c>
      <c r="U14" t="s">
        <v>7769</v>
      </c>
      <c r="V14" t="s">
        <v>2785</v>
      </c>
      <c r="W14" t="s">
        <v>6579</v>
      </c>
      <c r="X14" t="s">
        <v>5512</v>
      </c>
      <c r="Y14" s="2" t="s">
        <v>3875</v>
      </c>
      <c r="Z14" t="s">
        <v>7539</v>
      </c>
      <c r="AA14" t="s">
        <v>2759</v>
      </c>
      <c r="AB14" t="s">
        <v>3870</v>
      </c>
      <c r="AC14" t="s">
        <v>4262</v>
      </c>
      <c r="AD14" s="2" t="s">
        <v>4873</v>
      </c>
      <c r="AE14" t="s">
        <v>4432</v>
      </c>
      <c r="AF14" t="s">
        <v>7770</v>
      </c>
      <c r="AG14" t="s">
        <v>4873</v>
      </c>
      <c r="AH14" t="s">
        <v>2736</v>
      </c>
      <c r="AI14" t="s">
        <v>3189</v>
      </c>
      <c r="AJ14" t="s">
        <v>7771</v>
      </c>
      <c r="AK14" t="s">
        <v>2923</v>
      </c>
      <c r="AL14" t="s">
        <v>7231</v>
      </c>
      <c r="AM14" t="s">
        <v>3793</v>
      </c>
      <c r="AN14" t="s">
        <v>7772</v>
      </c>
      <c r="AO14" t="s">
        <v>3952</v>
      </c>
      <c r="AP14" s="2" t="s">
        <v>5523</v>
      </c>
      <c r="AQ14" t="s">
        <v>5579</v>
      </c>
      <c r="AR14" s="2" t="s">
        <v>7773</v>
      </c>
      <c r="AS14" t="s">
        <v>7774</v>
      </c>
      <c r="AT14" t="s">
        <v>4455</v>
      </c>
      <c r="AU14" t="s">
        <v>5610</v>
      </c>
      <c r="AV14" t="s">
        <v>4776</v>
      </c>
      <c r="AW14" s="2" t="s">
        <v>7775</v>
      </c>
      <c r="AX14" t="s">
        <v>4745</v>
      </c>
      <c r="AY14" t="s">
        <v>3958</v>
      </c>
      <c r="AZ14" s="2" t="s">
        <v>7776</v>
      </c>
      <c r="BA14" t="s">
        <v>5977</v>
      </c>
      <c r="BB14" t="s">
        <v>5042</v>
      </c>
      <c r="BC14" t="s">
        <v>4979</v>
      </c>
      <c r="BD14" t="s">
        <v>5943</v>
      </c>
      <c r="BE14" t="s">
        <v>4423</v>
      </c>
      <c r="BF14" t="s">
        <v>7777</v>
      </c>
      <c r="BG14" t="s">
        <v>409</v>
      </c>
      <c r="BH14" t="s">
        <v>2880</v>
      </c>
      <c r="BI14" t="s">
        <v>1314</v>
      </c>
      <c r="BJ14" s="2" t="s">
        <v>4449</v>
      </c>
      <c r="BK14" t="s">
        <v>3965</v>
      </c>
      <c r="BL14" t="s">
        <v>6646</v>
      </c>
      <c r="BM14" s="2" t="s">
        <v>2746</v>
      </c>
      <c r="BN14" t="s">
        <v>4446</v>
      </c>
      <c r="BO14" t="s">
        <v>7569</v>
      </c>
      <c r="BP14" s="2" t="s">
        <v>3851</v>
      </c>
      <c r="BQ14" t="s">
        <v>4742</v>
      </c>
      <c r="BR14" t="s">
        <v>5752</v>
      </c>
      <c r="BS14" s="2" t="s">
        <v>7778</v>
      </c>
      <c r="BT14" t="s">
        <v>5603</v>
      </c>
      <c r="BU14" t="s">
        <v>7779</v>
      </c>
      <c r="BV14" s="2" t="s">
        <v>7780</v>
      </c>
      <c r="BW14" t="s">
        <v>3252</v>
      </c>
      <c r="BX14" t="s">
        <v>5927</v>
      </c>
      <c r="BY14" s="2" t="s">
        <v>6645</v>
      </c>
    </row>
    <row r="15" spans="1:77" x14ac:dyDescent="0.3">
      <c r="A15" s="5" t="s">
        <v>7781</v>
      </c>
      <c r="B15" s="2" t="s">
        <v>7782</v>
      </c>
      <c r="C15" t="s">
        <v>7407</v>
      </c>
      <c r="D15" s="2" t="s">
        <v>7254</v>
      </c>
      <c r="E15" t="s">
        <v>1997</v>
      </c>
      <c r="F15" t="s">
        <v>1878</v>
      </c>
      <c r="G15" t="s">
        <v>1335</v>
      </c>
      <c r="H15" t="s">
        <v>1997</v>
      </c>
      <c r="I15" t="s">
        <v>224</v>
      </c>
      <c r="J15" t="s">
        <v>1771</v>
      </c>
      <c r="K15" s="2" t="s">
        <v>487</v>
      </c>
      <c r="L15" t="s">
        <v>496</v>
      </c>
      <c r="M15" t="s">
        <v>2250</v>
      </c>
      <c r="N15" t="s">
        <v>3466</v>
      </c>
      <c r="O15" s="2" t="s">
        <v>2670</v>
      </c>
      <c r="P15" t="s">
        <v>5537</v>
      </c>
      <c r="Q15" t="s">
        <v>3909</v>
      </c>
      <c r="R15" s="2" t="s">
        <v>5232</v>
      </c>
      <c r="S15" t="s">
        <v>7783</v>
      </c>
      <c r="T15" t="s">
        <v>7656</v>
      </c>
      <c r="U15" t="s">
        <v>795</v>
      </c>
      <c r="V15" t="s">
        <v>905</v>
      </c>
      <c r="W15" t="s">
        <v>912</v>
      </c>
      <c r="X15" t="s">
        <v>5933</v>
      </c>
      <c r="Y15" s="2" t="s">
        <v>477</v>
      </c>
      <c r="Z15" t="s">
        <v>1098</v>
      </c>
      <c r="AA15" t="s">
        <v>789</v>
      </c>
      <c r="AB15" t="s">
        <v>924</v>
      </c>
      <c r="AC15" t="s">
        <v>907</v>
      </c>
      <c r="AD15" s="2" t="s">
        <v>1869</v>
      </c>
      <c r="AE15" t="s">
        <v>2354</v>
      </c>
      <c r="AF15" t="s">
        <v>336</v>
      </c>
      <c r="AG15" t="s">
        <v>1147</v>
      </c>
      <c r="AH15" t="s">
        <v>1049</v>
      </c>
      <c r="AI15" t="s">
        <v>1887</v>
      </c>
      <c r="AJ15" t="s">
        <v>1158</v>
      </c>
      <c r="AK15" t="s">
        <v>1163</v>
      </c>
      <c r="AL15" t="s">
        <v>2668</v>
      </c>
      <c r="AM15" t="s">
        <v>1278</v>
      </c>
      <c r="AN15" t="s">
        <v>1243</v>
      </c>
      <c r="AO15" t="s">
        <v>1175</v>
      </c>
      <c r="AP15" s="2" t="s">
        <v>1157</v>
      </c>
      <c r="AQ15" t="s">
        <v>5238</v>
      </c>
      <c r="AR15" s="2" t="s">
        <v>2237</v>
      </c>
      <c r="AS15" t="s">
        <v>1705</v>
      </c>
      <c r="AT15" t="s">
        <v>2487</v>
      </c>
      <c r="AU15" t="s">
        <v>1098</v>
      </c>
      <c r="AV15" t="s">
        <v>927</v>
      </c>
      <c r="AW15" s="2" t="s">
        <v>1239</v>
      </c>
      <c r="AX15" t="s">
        <v>4120</v>
      </c>
      <c r="AY15" t="s">
        <v>7424</v>
      </c>
      <c r="AZ15" s="2" t="s">
        <v>2810</v>
      </c>
      <c r="BA15" t="s">
        <v>513</v>
      </c>
      <c r="BB15" t="s">
        <v>3302</v>
      </c>
      <c r="BC15" t="s">
        <v>1489</v>
      </c>
      <c r="BD15" t="s">
        <v>923</v>
      </c>
      <c r="BE15" t="s">
        <v>926</v>
      </c>
      <c r="BF15" t="s">
        <v>333</v>
      </c>
      <c r="BG15" t="s">
        <v>483</v>
      </c>
      <c r="BH15" t="s">
        <v>1407</v>
      </c>
      <c r="BI15" t="s">
        <v>192</v>
      </c>
      <c r="BJ15" s="2" t="s">
        <v>996</v>
      </c>
      <c r="BK15" t="s">
        <v>5016</v>
      </c>
      <c r="BL15" t="s">
        <v>4115</v>
      </c>
      <c r="BM15" s="2" t="s">
        <v>1147</v>
      </c>
      <c r="BN15" t="s">
        <v>7217</v>
      </c>
      <c r="BO15" t="s">
        <v>642</v>
      </c>
      <c r="BP15" s="2" t="s">
        <v>1327</v>
      </c>
      <c r="BQ15" t="s">
        <v>4466</v>
      </c>
      <c r="BR15" t="s">
        <v>343</v>
      </c>
      <c r="BS15" s="2" t="s">
        <v>7497</v>
      </c>
      <c r="BT15" t="s">
        <v>7733</v>
      </c>
      <c r="BU15" t="s">
        <v>3215</v>
      </c>
      <c r="BV15" s="2" t="s">
        <v>7491</v>
      </c>
      <c r="BW15" t="s">
        <v>5596</v>
      </c>
      <c r="BX15" t="s">
        <v>4236</v>
      </c>
      <c r="BY15" s="2" t="s">
        <v>6399</v>
      </c>
    </row>
    <row r="16" spans="1:77" x14ac:dyDescent="0.3">
      <c r="A16" s="5" t="s">
        <v>102</v>
      </c>
      <c r="B16" s="2" t="s">
        <v>7766</v>
      </c>
      <c r="C16" t="s">
        <v>7784</v>
      </c>
      <c r="D16" s="2" t="s">
        <v>4303</v>
      </c>
      <c r="E16" t="s">
        <v>3345</v>
      </c>
      <c r="F16" t="s">
        <v>2952</v>
      </c>
      <c r="G16" t="s">
        <v>5025</v>
      </c>
      <c r="H16" t="s">
        <v>3003</v>
      </c>
      <c r="I16" t="s">
        <v>7785</v>
      </c>
      <c r="J16" t="s">
        <v>4729</v>
      </c>
      <c r="K16" s="2" t="s">
        <v>4166</v>
      </c>
      <c r="L16" t="s">
        <v>5377</v>
      </c>
      <c r="M16" t="s">
        <v>7786</v>
      </c>
      <c r="N16" t="s">
        <v>2711</v>
      </c>
      <c r="O16" s="2" t="s">
        <v>7088</v>
      </c>
      <c r="P16" t="s">
        <v>6417</v>
      </c>
      <c r="Q16" t="s">
        <v>5781</v>
      </c>
      <c r="R16" s="2" t="s">
        <v>2206</v>
      </c>
      <c r="S16" t="s">
        <v>5793</v>
      </c>
      <c r="T16" t="s">
        <v>3647</v>
      </c>
      <c r="U16" t="s">
        <v>4456</v>
      </c>
      <c r="V16" t="s">
        <v>3272</v>
      </c>
      <c r="W16" t="s">
        <v>7787</v>
      </c>
      <c r="X16" t="s">
        <v>2726</v>
      </c>
      <c r="Y16" s="2" t="s">
        <v>7290</v>
      </c>
      <c r="Z16" t="s">
        <v>7788</v>
      </c>
      <c r="AA16" t="s">
        <v>7789</v>
      </c>
      <c r="AB16" t="s">
        <v>3150</v>
      </c>
      <c r="AC16" t="s">
        <v>3239</v>
      </c>
      <c r="AD16" s="2" t="s">
        <v>4565</v>
      </c>
      <c r="AE16" t="s">
        <v>6577</v>
      </c>
      <c r="AF16" t="s">
        <v>4362</v>
      </c>
      <c r="AG16" t="s">
        <v>2828</v>
      </c>
      <c r="AH16" t="s">
        <v>7790</v>
      </c>
      <c r="AI16" t="s">
        <v>7296</v>
      </c>
      <c r="AJ16" t="s">
        <v>2965</v>
      </c>
      <c r="AK16" t="s">
        <v>7791</v>
      </c>
      <c r="AL16" t="s">
        <v>4555</v>
      </c>
      <c r="AM16" t="s">
        <v>6255</v>
      </c>
      <c r="AN16" t="s">
        <v>4427</v>
      </c>
      <c r="AO16" t="s">
        <v>2335</v>
      </c>
      <c r="AP16" s="2" t="s">
        <v>7569</v>
      </c>
      <c r="AQ16" t="s">
        <v>4140</v>
      </c>
      <c r="AR16" s="2" t="s">
        <v>7792</v>
      </c>
      <c r="AS16" t="s">
        <v>7793</v>
      </c>
      <c r="AT16" t="s">
        <v>7792</v>
      </c>
      <c r="AU16" t="s">
        <v>3000</v>
      </c>
      <c r="AV16" t="s">
        <v>6987</v>
      </c>
      <c r="AW16" s="2" t="s">
        <v>4562</v>
      </c>
      <c r="AX16" t="s">
        <v>5990</v>
      </c>
      <c r="AY16" t="s">
        <v>7794</v>
      </c>
      <c r="AZ16" s="2" t="s">
        <v>6288</v>
      </c>
      <c r="BA16" t="s">
        <v>7233</v>
      </c>
      <c r="BB16" t="s">
        <v>3340</v>
      </c>
      <c r="BC16" t="s">
        <v>429</v>
      </c>
      <c r="BD16" t="s">
        <v>3151</v>
      </c>
      <c r="BE16" t="s">
        <v>5911</v>
      </c>
      <c r="BF16" t="s">
        <v>7795</v>
      </c>
      <c r="BG16" t="s">
        <v>4955</v>
      </c>
      <c r="BH16" t="s">
        <v>3087</v>
      </c>
      <c r="BI16" t="s">
        <v>7796</v>
      </c>
      <c r="BJ16" s="2" t="s">
        <v>3878</v>
      </c>
      <c r="BK16" t="s">
        <v>7013</v>
      </c>
      <c r="BL16" t="s">
        <v>5890</v>
      </c>
      <c r="BM16" s="2" t="s">
        <v>4511</v>
      </c>
      <c r="BN16" t="s">
        <v>5985</v>
      </c>
      <c r="BO16" t="s">
        <v>6407</v>
      </c>
      <c r="BP16" s="2" t="s">
        <v>2903</v>
      </c>
      <c r="BQ16" t="s">
        <v>7797</v>
      </c>
      <c r="BR16" t="s">
        <v>4147</v>
      </c>
      <c r="BS16" s="2" t="s">
        <v>3270</v>
      </c>
      <c r="BT16" t="s">
        <v>7798</v>
      </c>
      <c r="BU16" t="s">
        <v>7088</v>
      </c>
      <c r="BV16" s="2" t="s">
        <v>7767</v>
      </c>
      <c r="BW16" t="s">
        <v>6362</v>
      </c>
      <c r="BX16" t="s">
        <v>429</v>
      </c>
      <c r="BY16" s="2" t="s">
        <v>4490</v>
      </c>
    </row>
    <row r="17" spans="1:77" x14ac:dyDescent="0.3">
      <c r="A17" s="5" t="s">
        <v>7799</v>
      </c>
      <c r="B17" s="2" t="s">
        <v>6984</v>
      </c>
      <c r="C17" t="s">
        <v>7800</v>
      </c>
      <c r="D17" s="2" t="s">
        <v>7741</v>
      </c>
      <c r="E17" t="s">
        <v>3569</v>
      </c>
      <c r="F17" t="s">
        <v>2245</v>
      </c>
      <c r="G17" t="s">
        <v>4461</v>
      </c>
      <c r="H17" t="s">
        <v>1717</v>
      </c>
      <c r="I17" t="s">
        <v>3471</v>
      </c>
      <c r="J17" t="s">
        <v>818</v>
      </c>
      <c r="K17" s="2" t="s">
        <v>2699</v>
      </c>
      <c r="L17" t="s">
        <v>1695</v>
      </c>
      <c r="M17" t="s">
        <v>5732</v>
      </c>
      <c r="N17" t="s">
        <v>822</v>
      </c>
      <c r="O17" s="2" t="s">
        <v>1782</v>
      </c>
      <c r="P17" t="s">
        <v>278</v>
      </c>
      <c r="Q17" t="s">
        <v>7712</v>
      </c>
      <c r="R17" s="2" t="s">
        <v>1761</v>
      </c>
      <c r="S17" t="s">
        <v>7801</v>
      </c>
      <c r="T17" t="s">
        <v>1898</v>
      </c>
      <c r="U17" t="s">
        <v>1983</v>
      </c>
      <c r="V17" t="s">
        <v>1061</v>
      </c>
      <c r="W17" t="s">
        <v>338</v>
      </c>
      <c r="X17" t="s">
        <v>1656</v>
      </c>
      <c r="Y17" s="2" t="s">
        <v>1349</v>
      </c>
      <c r="Z17" t="s">
        <v>1160</v>
      </c>
      <c r="AA17" t="s">
        <v>998</v>
      </c>
      <c r="AB17" t="s">
        <v>915</v>
      </c>
      <c r="AC17" t="s">
        <v>909</v>
      </c>
      <c r="AD17" s="2" t="s">
        <v>2132</v>
      </c>
      <c r="AE17" t="s">
        <v>2351</v>
      </c>
      <c r="AF17" t="s">
        <v>775</v>
      </c>
      <c r="AG17" t="s">
        <v>2655</v>
      </c>
      <c r="AH17" t="s">
        <v>1243</v>
      </c>
      <c r="AI17" t="s">
        <v>3587</v>
      </c>
      <c r="AJ17" t="s">
        <v>1158</v>
      </c>
      <c r="AK17" t="s">
        <v>3065</v>
      </c>
      <c r="AL17" t="s">
        <v>6279</v>
      </c>
      <c r="AM17" t="s">
        <v>190</v>
      </c>
      <c r="AN17" t="s">
        <v>770</v>
      </c>
      <c r="AO17" t="s">
        <v>990</v>
      </c>
      <c r="AP17" s="2" t="s">
        <v>190</v>
      </c>
      <c r="AQ17" t="s">
        <v>3450</v>
      </c>
      <c r="AR17" s="2" t="s">
        <v>4537</v>
      </c>
      <c r="AS17" t="s">
        <v>3698</v>
      </c>
      <c r="AT17" t="s">
        <v>3672</v>
      </c>
      <c r="AU17" t="s">
        <v>796</v>
      </c>
      <c r="AV17" t="s">
        <v>781</v>
      </c>
      <c r="AW17" s="2" t="s">
        <v>1104</v>
      </c>
      <c r="AX17" t="s">
        <v>465</v>
      </c>
      <c r="AY17" t="s">
        <v>1506</v>
      </c>
      <c r="AZ17" s="2" t="s">
        <v>1406</v>
      </c>
      <c r="BA17" t="s">
        <v>1159</v>
      </c>
      <c r="BB17" t="s">
        <v>4542</v>
      </c>
      <c r="BC17" t="s">
        <v>790</v>
      </c>
      <c r="BD17" t="s">
        <v>899</v>
      </c>
      <c r="BE17" t="s">
        <v>337</v>
      </c>
      <c r="BF17" t="s">
        <v>919</v>
      </c>
      <c r="BG17" t="s">
        <v>925</v>
      </c>
      <c r="BH17" t="s">
        <v>1405</v>
      </c>
      <c r="BI17" t="s">
        <v>1096</v>
      </c>
      <c r="BJ17" s="2" t="s">
        <v>993</v>
      </c>
      <c r="BK17" t="s">
        <v>7764</v>
      </c>
      <c r="BL17" t="s">
        <v>7802</v>
      </c>
      <c r="BM17" s="2" t="s">
        <v>2101</v>
      </c>
      <c r="BN17" t="s">
        <v>5900</v>
      </c>
      <c r="BO17" t="s">
        <v>1762</v>
      </c>
      <c r="BP17" s="2" t="s">
        <v>4691</v>
      </c>
      <c r="BQ17" t="s">
        <v>6917</v>
      </c>
      <c r="BR17" t="s">
        <v>5596</v>
      </c>
      <c r="BS17" s="2" t="s">
        <v>4186</v>
      </c>
      <c r="BT17" t="s">
        <v>4997</v>
      </c>
      <c r="BU17" t="s">
        <v>4473</v>
      </c>
      <c r="BV17" s="2" t="s">
        <v>3933</v>
      </c>
      <c r="BW17" t="s">
        <v>2682</v>
      </c>
      <c r="BX17" t="s">
        <v>3465</v>
      </c>
      <c r="BY17" s="2" t="s">
        <v>1392</v>
      </c>
    </row>
    <row r="18" spans="1:77" x14ac:dyDescent="0.3">
      <c r="A18" s="5" t="s">
        <v>102</v>
      </c>
      <c r="B18" s="2" t="s">
        <v>6880</v>
      </c>
      <c r="C18" t="s">
        <v>3270</v>
      </c>
      <c r="D18" s="2" t="s">
        <v>6053</v>
      </c>
      <c r="E18" t="s">
        <v>3705</v>
      </c>
      <c r="F18" t="s">
        <v>4943</v>
      </c>
      <c r="G18" t="s">
        <v>6951</v>
      </c>
      <c r="H18" t="s">
        <v>7803</v>
      </c>
      <c r="I18" t="s">
        <v>7102</v>
      </c>
      <c r="J18" t="s">
        <v>6002</v>
      </c>
      <c r="K18" s="2" t="s">
        <v>7804</v>
      </c>
      <c r="L18" t="s">
        <v>1838</v>
      </c>
      <c r="M18" t="s">
        <v>5503</v>
      </c>
      <c r="N18" t="s">
        <v>5585</v>
      </c>
      <c r="O18" s="2" t="s">
        <v>7805</v>
      </c>
      <c r="P18" t="s">
        <v>7806</v>
      </c>
      <c r="Q18" t="s">
        <v>7807</v>
      </c>
      <c r="R18" s="2" t="s">
        <v>7808</v>
      </c>
      <c r="S18" t="s">
        <v>7809</v>
      </c>
      <c r="T18" t="s">
        <v>5815</v>
      </c>
      <c r="U18" t="s">
        <v>5575</v>
      </c>
      <c r="V18" t="s">
        <v>3748</v>
      </c>
      <c r="W18" t="s">
        <v>7305</v>
      </c>
      <c r="X18" t="s">
        <v>1835</v>
      </c>
      <c r="Y18" s="2" t="s">
        <v>7810</v>
      </c>
      <c r="Z18" t="s">
        <v>1794</v>
      </c>
      <c r="AA18" t="s">
        <v>6609</v>
      </c>
      <c r="AB18" t="s">
        <v>7811</v>
      </c>
      <c r="AC18" t="s">
        <v>5438</v>
      </c>
      <c r="AD18" s="2" t="s">
        <v>4447</v>
      </c>
      <c r="AE18" t="s">
        <v>2571</v>
      </c>
      <c r="AF18" t="s">
        <v>6171</v>
      </c>
      <c r="AG18" t="s">
        <v>7766</v>
      </c>
      <c r="AH18" t="s">
        <v>2934</v>
      </c>
      <c r="AI18" t="s">
        <v>3000</v>
      </c>
      <c r="AJ18" t="s">
        <v>4504</v>
      </c>
      <c r="AK18" t="s">
        <v>7812</v>
      </c>
      <c r="AL18" t="s">
        <v>5275</v>
      </c>
      <c r="AM18" t="s">
        <v>7813</v>
      </c>
      <c r="AN18" t="s">
        <v>2826</v>
      </c>
      <c r="AO18" t="s">
        <v>5506</v>
      </c>
      <c r="AP18" s="2" t="s">
        <v>7814</v>
      </c>
      <c r="AQ18" t="s">
        <v>4283</v>
      </c>
      <c r="AR18" s="2" t="s">
        <v>4167</v>
      </c>
      <c r="AS18" t="s">
        <v>5449</v>
      </c>
      <c r="AT18" t="s">
        <v>1815</v>
      </c>
      <c r="AU18" t="s">
        <v>6986</v>
      </c>
      <c r="AV18" t="s">
        <v>7815</v>
      </c>
      <c r="AW18" s="2" t="s">
        <v>4143</v>
      </c>
      <c r="AX18" t="s">
        <v>6256</v>
      </c>
      <c r="AY18" t="s">
        <v>4873</v>
      </c>
      <c r="AZ18" s="2" t="s">
        <v>6255</v>
      </c>
      <c r="BA18" t="s">
        <v>3031</v>
      </c>
      <c r="BB18" t="s">
        <v>4438</v>
      </c>
      <c r="BC18" t="s">
        <v>7816</v>
      </c>
      <c r="BD18" t="s">
        <v>7817</v>
      </c>
      <c r="BE18" t="s">
        <v>7803</v>
      </c>
      <c r="BF18" t="s">
        <v>4436</v>
      </c>
      <c r="BG18" t="s">
        <v>2530</v>
      </c>
      <c r="BH18" t="s">
        <v>3535</v>
      </c>
      <c r="BI18" t="s">
        <v>5781</v>
      </c>
      <c r="BJ18" s="2" t="s">
        <v>7093</v>
      </c>
      <c r="BK18" t="s">
        <v>7818</v>
      </c>
      <c r="BL18" t="s">
        <v>2827</v>
      </c>
      <c r="BM18" s="2" t="s">
        <v>6421</v>
      </c>
      <c r="BN18" t="s">
        <v>7819</v>
      </c>
      <c r="BO18" t="s">
        <v>4270</v>
      </c>
      <c r="BP18" s="2" t="s">
        <v>3353</v>
      </c>
      <c r="BQ18" t="s">
        <v>4455</v>
      </c>
      <c r="BR18" t="s">
        <v>7820</v>
      </c>
      <c r="BS18" s="2" t="s">
        <v>7086</v>
      </c>
      <c r="BT18" t="s">
        <v>592</v>
      </c>
      <c r="BU18" t="s">
        <v>3947</v>
      </c>
      <c r="BV18" s="2" t="s">
        <v>4964</v>
      </c>
      <c r="BW18" t="s">
        <v>7821</v>
      </c>
      <c r="BX18" t="s">
        <v>7822</v>
      </c>
      <c r="BY18" s="2" t="s">
        <v>7823</v>
      </c>
    </row>
    <row r="19" spans="1:77" x14ac:dyDescent="0.3">
      <c r="A19" s="5" t="s">
        <v>7824</v>
      </c>
      <c r="B19" s="2" t="s">
        <v>5400</v>
      </c>
      <c r="C19" t="s">
        <v>642</v>
      </c>
      <c r="D19" s="2" t="s">
        <v>7825</v>
      </c>
      <c r="E19" t="s">
        <v>1105</v>
      </c>
      <c r="F19" t="s">
        <v>1338</v>
      </c>
      <c r="G19" t="s">
        <v>1882</v>
      </c>
      <c r="H19" t="s">
        <v>1487</v>
      </c>
      <c r="I19" t="s">
        <v>668</v>
      </c>
      <c r="J19" t="s">
        <v>3404</v>
      </c>
      <c r="K19" s="2" t="s">
        <v>2412</v>
      </c>
      <c r="L19" t="s">
        <v>1779</v>
      </c>
      <c r="M19" t="s">
        <v>2101</v>
      </c>
      <c r="N19" t="s">
        <v>799</v>
      </c>
      <c r="O19" s="2" t="s">
        <v>3858</v>
      </c>
      <c r="P19" t="s">
        <v>1765</v>
      </c>
      <c r="Q19" t="s">
        <v>4825</v>
      </c>
      <c r="R19" s="2" t="s">
        <v>1772</v>
      </c>
      <c r="S19" t="s">
        <v>1867</v>
      </c>
      <c r="T19" t="s">
        <v>1515</v>
      </c>
      <c r="U19" t="s">
        <v>1053</v>
      </c>
      <c r="V19" t="s">
        <v>922</v>
      </c>
      <c r="W19" t="s">
        <v>804</v>
      </c>
      <c r="X19" t="s">
        <v>3930</v>
      </c>
      <c r="Y19" s="2" t="s">
        <v>1277</v>
      </c>
      <c r="Z19" t="s">
        <v>899</v>
      </c>
      <c r="AA19" t="s">
        <v>784</v>
      </c>
      <c r="AB19" t="s">
        <v>900</v>
      </c>
      <c r="AC19" t="s">
        <v>1002</v>
      </c>
      <c r="AD19" s="2" t="s">
        <v>7826</v>
      </c>
      <c r="AE19" t="s">
        <v>1412</v>
      </c>
      <c r="AF19" t="s">
        <v>2989</v>
      </c>
      <c r="AG19" t="s">
        <v>1279</v>
      </c>
      <c r="AH19" t="s">
        <v>364</v>
      </c>
      <c r="AI19" t="s">
        <v>487</v>
      </c>
      <c r="AJ19" t="s">
        <v>802</v>
      </c>
      <c r="AK19" t="s">
        <v>1273</v>
      </c>
      <c r="AL19" t="s">
        <v>2077</v>
      </c>
      <c r="AM19" t="s">
        <v>912</v>
      </c>
      <c r="AN19" t="s">
        <v>1005</v>
      </c>
      <c r="AO19" t="s">
        <v>1096</v>
      </c>
      <c r="AP19" s="2" t="s">
        <v>1394</v>
      </c>
      <c r="AQ19" t="s">
        <v>5003</v>
      </c>
      <c r="AR19" s="2" t="s">
        <v>4824</v>
      </c>
      <c r="AS19" t="s">
        <v>5728</v>
      </c>
      <c r="AT19" t="s">
        <v>741</v>
      </c>
      <c r="AU19" t="s">
        <v>787</v>
      </c>
      <c r="AV19" t="s">
        <v>922</v>
      </c>
      <c r="AW19" s="2" t="s">
        <v>770</v>
      </c>
      <c r="AX19" t="s">
        <v>4307</v>
      </c>
      <c r="AY19" t="s">
        <v>6109</v>
      </c>
      <c r="AZ19" s="2" t="s">
        <v>333</v>
      </c>
      <c r="BA19" t="s">
        <v>2687</v>
      </c>
      <c r="BB19" t="s">
        <v>1881</v>
      </c>
      <c r="BC19" t="s">
        <v>2898</v>
      </c>
      <c r="BD19" t="s">
        <v>899</v>
      </c>
      <c r="BE19" t="s">
        <v>1049</v>
      </c>
      <c r="BF19" t="s">
        <v>338</v>
      </c>
      <c r="BG19" t="s">
        <v>898</v>
      </c>
      <c r="BH19" t="s">
        <v>2077</v>
      </c>
      <c r="BI19" t="s">
        <v>4249</v>
      </c>
      <c r="BJ19" s="2" t="s">
        <v>1158</v>
      </c>
      <c r="BK19" t="s">
        <v>5248</v>
      </c>
      <c r="BL19" t="s">
        <v>1696</v>
      </c>
      <c r="BM19" s="2" t="s">
        <v>2139</v>
      </c>
      <c r="BN19" t="s">
        <v>2250</v>
      </c>
      <c r="BO19" t="s">
        <v>3779</v>
      </c>
      <c r="BP19" s="2" t="s">
        <v>211</v>
      </c>
      <c r="BQ19" t="s">
        <v>815</v>
      </c>
      <c r="BR19" t="s">
        <v>4758</v>
      </c>
      <c r="BS19" s="2" t="s">
        <v>2409</v>
      </c>
      <c r="BT19" t="s">
        <v>2660</v>
      </c>
      <c r="BU19" t="s">
        <v>1877</v>
      </c>
      <c r="BV19" s="2" t="s">
        <v>4920</v>
      </c>
      <c r="BW19" t="s">
        <v>6797</v>
      </c>
      <c r="BX19" t="s">
        <v>501</v>
      </c>
      <c r="BY19" s="2" t="s">
        <v>1761</v>
      </c>
    </row>
    <row r="20" spans="1:77" x14ac:dyDescent="0.3">
      <c r="A20" s="5" t="s">
        <v>102</v>
      </c>
      <c r="B20" s="2" t="s">
        <v>7827</v>
      </c>
      <c r="C20" t="s">
        <v>2741</v>
      </c>
      <c r="D20" s="2" t="s">
        <v>7828</v>
      </c>
      <c r="E20" t="s">
        <v>2762</v>
      </c>
      <c r="F20" t="s">
        <v>5905</v>
      </c>
      <c r="G20" t="s">
        <v>5734</v>
      </c>
      <c r="H20" t="s">
        <v>6414</v>
      </c>
      <c r="I20" t="s">
        <v>7829</v>
      </c>
      <c r="J20" t="s">
        <v>4890</v>
      </c>
      <c r="K20" s="2" t="s">
        <v>7830</v>
      </c>
      <c r="L20" t="s">
        <v>5559</v>
      </c>
      <c r="M20" t="s">
        <v>4213</v>
      </c>
      <c r="N20" t="s">
        <v>5613</v>
      </c>
      <c r="O20" s="2" t="s">
        <v>3827</v>
      </c>
      <c r="P20" t="s">
        <v>3793</v>
      </c>
      <c r="Q20" t="s">
        <v>6091</v>
      </c>
      <c r="R20" s="2" t="s">
        <v>6650</v>
      </c>
      <c r="S20" t="s">
        <v>4713</v>
      </c>
      <c r="T20" t="s">
        <v>2795</v>
      </c>
      <c r="U20" t="s">
        <v>6248</v>
      </c>
      <c r="V20" t="s">
        <v>6708</v>
      </c>
      <c r="W20" t="s">
        <v>5740</v>
      </c>
      <c r="X20" t="s">
        <v>6607</v>
      </c>
      <c r="Y20" s="2" t="s">
        <v>7548</v>
      </c>
      <c r="Z20" t="s">
        <v>6468</v>
      </c>
      <c r="AA20" t="s">
        <v>6330</v>
      </c>
      <c r="AB20" t="s">
        <v>6711</v>
      </c>
      <c r="AC20" t="s">
        <v>5987</v>
      </c>
      <c r="AD20" s="2" t="s">
        <v>7831</v>
      </c>
      <c r="AE20" t="s">
        <v>5735</v>
      </c>
      <c r="AF20" t="s">
        <v>5915</v>
      </c>
      <c r="AG20" t="s">
        <v>3095</v>
      </c>
      <c r="AH20" t="s">
        <v>7104</v>
      </c>
      <c r="AI20" t="s">
        <v>4714</v>
      </c>
      <c r="AJ20" t="s">
        <v>6451</v>
      </c>
      <c r="AK20" t="s">
        <v>3959</v>
      </c>
      <c r="AL20" t="s">
        <v>2831</v>
      </c>
      <c r="AM20" t="s">
        <v>4479</v>
      </c>
      <c r="AN20" t="s">
        <v>5033</v>
      </c>
      <c r="AO20" t="s">
        <v>5047</v>
      </c>
      <c r="AP20" s="2" t="s">
        <v>3251</v>
      </c>
      <c r="AQ20" t="s">
        <v>2706</v>
      </c>
      <c r="AR20" s="2" t="s">
        <v>2770</v>
      </c>
      <c r="AS20" t="s">
        <v>4736</v>
      </c>
      <c r="AT20" t="s">
        <v>2183</v>
      </c>
      <c r="AU20" t="s">
        <v>7543</v>
      </c>
      <c r="AV20" t="s">
        <v>5617</v>
      </c>
      <c r="AW20" s="2" t="s">
        <v>7832</v>
      </c>
      <c r="AX20" t="s">
        <v>7302</v>
      </c>
      <c r="AY20" t="s">
        <v>2342</v>
      </c>
      <c r="AZ20" s="2" t="s">
        <v>4199</v>
      </c>
      <c r="BA20" t="s">
        <v>4167</v>
      </c>
      <c r="BB20" t="s">
        <v>4192</v>
      </c>
      <c r="BC20" t="s">
        <v>7104</v>
      </c>
      <c r="BD20" t="s">
        <v>4161</v>
      </c>
      <c r="BE20" t="s">
        <v>7833</v>
      </c>
      <c r="BF20" t="s">
        <v>5778</v>
      </c>
      <c r="BG20" t="s">
        <v>3822</v>
      </c>
      <c r="BH20" t="s">
        <v>2911</v>
      </c>
      <c r="BI20" t="s">
        <v>6686</v>
      </c>
      <c r="BJ20" s="2" t="s">
        <v>7834</v>
      </c>
      <c r="BK20" t="s">
        <v>2186</v>
      </c>
      <c r="BL20" t="s">
        <v>7104</v>
      </c>
      <c r="BM20" s="2" t="s">
        <v>4130</v>
      </c>
      <c r="BN20" t="s">
        <v>6707</v>
      </c>
      <c r="BO20" t="s">
        <v>5552</v>
      </c>
      <c r="BP20" s="2" t="s">
        <v>5291</v>
      </c>
      <c r="BQ20" t="s">
        <v>4590</v>
      </c>
      <c r="BR20" t="s">
        <v>5131</v>
      </c>
      <c r="BS20" s="2" t="s">
        <v>6891</v>
      </c>
      <c r="BT20" t="s">
        <v>2643</v>
      </c>
      <c r="BU20" t="s">
        <v>2954</v>
      </c>
      <c r="BV20" s="2" t="s">
        <v>5759</v>
      </c>
      <c r="BW20" t="s">
        <v>5030</v>
      </c>
      <c r="BX20" t="s">
        <v>2902</v>
      </c>
      <c r="BY20" s="2" t="s">
        <v>5305</v>
      </c>
    </row>
    <row r="21" spans="1:77" x14ac:dyDescent="0.3">
      <c r="A21" s="5" t="s">
        <v>2955</v>
      </c>
      <c r="B21" s="2" t="s">
        <v>3912</v>
      </c>
      <c r="C21" t="s">
        <v>317</v>
      </c>
      <c r="D21" s="2" t="s">
        <v>2655</v>
      </c>
      <c r="E21" t="s">
        <v>267</v>
      </c>
      <c r="F21" t="s">
        <v>224</v>
      </c>
      <c r="G21" t="s">
        <v>2655</v>
      </c>
      <c r="H21" t="s">
        <v>477</v>
      </c>
      <c r="I21" t="s">
        <v>790</v>
      </c>
      <c r="J21" t="s">
        <v>364</v>
      </c>
      <c r="K21" s="2" t="s">
        <v>1005</v>
      </c>
      <c r="L21" t="s">
        <v>5479</v>
      </c>
      <c r="M21" t="s">
        <v>2142</v>
      </c>
      <c r="N21" t="s">
        <v>1244</v>
      </c>
      <c r="O21" s="2" t="s">
        <v>363</v>
      </c>
      <c r="P21" t="s">
        <v>1327</v>
      </c>
      <c r="Q21" t="s">
        <v>714</v>
      </c>
      <c r="R21" s="2" t="s">
        <v>818</v>
      </c>
      <c r="S21" t="s">
        <v>7835</v>
      </c>
      <c r="T21" t="s">
        <v>363</v>
      </c>
      <c r="U21" t="s">
        <v>779</v>
      </c>
      <c r="V21" t="s">
        <v>1062</v>
      </c>
      <c r="W21" t="s">
        <v>918</v>
      </c>
      <c r="X21" t="s">
        <v>345</v>
      </c>
      <c r="Y21" s="2" t="s">
        <v>2658</v>
      </c>
      <c r="Z21" t="s">
        <v>483</v>
      </c>
      <c r="AA21" t="s">
        <v>1158</v>
      </c>
      <c r="AB21" t="s">
        <v>1158</v>
      </c>
      <c r="AC21" t="s">
        <v>909</v>
      </c>
      <c r="AD21" s="2" t="s">
        <v>4406</v>
      </c>
      <c r="AE21" t="s">
        <v>716</v>
      </c>
      <c r="AF21" t="s">
        <v>1243</v>
      </c>
      <c r="AG21" t="s">
        <v>1489</v>
      </c>
      <c r="AH21" t="s">
        <v>925</v>
      </c>
      <c r="AI21" t="s">
        <v>3407</v>
      </c>
      <c r="AJ21" t="s">
        <v>804</v>
      </c>
      <c r="AK21" t="s">
        <v>1106</v>
      </c>
      <c r="AL21" t="s">
        <v>775</v>
      </c>
      <c r="AM21" t="s">
        <v>1105</v>
      </c>
      <c r="AN21" t="s">
        <v>996</v>
      </c>
      <c r="AO21" t="s">
        <v>803</v>
      </c>
      <c r="AP21" s="2" t="s">
        <v>1096</v>
      </c>
      <c r="AQ21" t="s">
        <v>2244</v>
      </c>
      <c r="AR21" s="2" t="s">
        <v>3211</v>
      </c>
      <c r="AS21" t="s">
        <v>1165</v>
      </c>
      <c r="AT21" t="s">
        <v>2667</v>
      </c>
      <c r="AU21" t="s">
        <v>1100</v>
      </c>
      <c r="AV21" t="s">
        <v>903</v>
      </c>
      <c r="AW21" s="2" t="s">
        <v>781</v>
      </c>
      <c r="AX21" t="s">
        <v>3926</v>
      </c>
      <c r="AY21" t="s">
        <v>3465</v>
      </c>
      <c r="AZ21" s="2" t="s">
        <v>1329</v>
      </c>
      <c r="BA21" t="s">
        <v>1406</v>
      </c>
      <c r="BB21" t="s">
        <v>1153</v>
      </c>
      <c r="BC21" t="s">
        <v>1009</v>
      </c>
      <c r="BD21" t="s">
        <v>907</v>
      </c>
      <c r="BE21" t="s">
        <v>785</v>
      </c>
      <c r="BF21" t="s">
        <v>916</v>
      </c>
      <c r="BG21" t="s">
        <v>800</v>
      </c>
      <c r="BH21" t="s">
        <v>480</v>
      </c>
      <c r="BI21" t="s">
        <v>1989</v>
      </c>
      <c r="BJ21" s="2" t="s">
        <v>1243</v>
      </c>
      <c r="BK21" t="s">
        <v>3758</v>
      </c>
      <c r="BL21" t="s">
        <v>1280</v>
      </c>
      <c r="BM21" s="2" t="s">
        <v>1282</v>
      </c>
      <c r="BN21" t="s">
        <v>6280</v>
      </c>
      <c r="BO21" t="s">
        <v>1398</v>
      </c>
      <c r="BP21" s="2" t="s">
        <v>1398</v>
      </c>
      <c r="BQ21" t="s">
        <v>3586</v>
      </c>
      <c r="BR21" t="s">
        <v>2352</v>
      </c>
      <c r="BS21" s="2" t="s">
        <v>4110</v>
      </c>
      <c r="BT21" t="s">
        <v>7218</v>
      </c>
      <c r="BU21" t="s">
        <v>1061</v>
      </c>
      <c r="BV21" s="2" t="s">
        <v>4110</v>
      </c>
      <c r="BW21" t="s">
        <v>2673</v>
      </c>
      <c r="BX21" t="s">
        <v>1156</v>
      </c>
      <c r="BY21" s="2" t="s">
        <v>5471</v>
      </c>
    </row>
    <row r="22" spans="1:77" x14ac:dyDescent="0.3">
      <c r="A22" s="10" t="s">
        <v>102</v>
      </c>
      <c r="B22" s="9" t="s">
        <v>2950</v>
      </c>
      <c r="C22" s="11" t="s">
        <v>4426</v>
      </c>
      <c r="D22" s="9" t="s">
        <v>2956</v>
      </c>
      <c r="E22" s="11" t="s">
        <v>6657</v>
      </c>
      <c r="F22" s="11" t="s">
        <v>3061</v>
      </c>
      <c r="G22" s="11" t="s">
        <v>4138</v>
      </c>
      <c r="H22" s="11" t="s">
        <v>5937</v>
      </c>
      <c r="I22" s="11" t="s">
        <v>7836</v>
      </c>
      <c r="J22" s="11" t="s">
        <v>1352</v>
      </c>
      <c r="K22" s="9" t="s">
        <v>860</v>
      </c>
      <c r="L22" s="11" t="s">
        <v>3733</v>
      </c>
      <c r="M22" s="11" t="s">
        <v>3839</v>
      </c>
      <c r="N22" s="11" t="s">
        <v>4785</v>
      </c>
      <c r="O22" s="9" t="s">
        <v>2357</v>
      </c>
      <c r="P22" s="11" t="s">
        <v>2914</v>
      </c>
      <c r="Q22" s="11" t="s">
        <v>6321</v>
      </c>
      <c r="R22" s="9" t="s">
        <v>7837</v>
      </c>
      <c r="S22" s="11" t="s">
        <v>7838</v>
      </c>
      <c r="T22" s="11" t="s">
        <v>4420</v>
      </c>
      <c r="U22" s="11" t="s">
        <v>3749</v>
      </c>
      <c r="V22" s="11" t="s">
        <v>3250</v>
      </c>
      <c r="W22" s="11" t="s">
        <v>2841</v>
      </c>
      <c r="X22" s="11" t="s">
        <v>1435</v>
      </c>
      <c r="Y22" s="9" t="s">
        <v>6609</v>
      </c>
      <c r="Z22" s="11" t="s">
        <v>5795</v>
      </c>
      <c r="AA22" s="11" t="s">
        <v>5515</v>
      </c>
      <c r="AB22" s="11" t="s">
        <v>4557</v>
      </c>
      <c r="AC22" s="11" t="s">
        <v>3825</v>
      </c>
      <c r="AD22" s="9" t="s">
        <v>7665</v>
      </c>
      <c r="AE22" s="11" t="s">
        <v>7839</v>
      </c>
      <c r="AF22" s="11" t="s">
        <v>3902</v>
      </c>
      <c r="AG22" s="11" t="s">
        <v>3871</v>
      </c>
      <c r="AH22" s="11" t="s">
        <v>7840</v>
      </c>
      <c r="AI22" s="11" t="s">
        <v>7841</v>
      </c>
      <c r="AJ22" s="11" t="s">
        <v>1850</v>
      </c>
      <c r="AK22" s="11" t="s">
        <v>5905</v>
      </c>
      <c r="AL22" s="11" t="s">
        <v>4481</v>
      </c>
      <c r="AM22" s="11" t="s">
        <v>7842</v>
      </c>
      <c r="AN22" s="11" t="s">
        <v>2950</v>
      </c>
      <c r="AO22" s="11" t="s">
        <v>7235</v>
      </c>
      <c r="AP22" s="9" t="s">
        <v>4779</v>
      </c>
      <c r="AQ22" s="11" t="s">
        <v>7843</v>
      </c>
      <c r="AR22" s="9" t="s">
        <v>5905</v>
      </c>
      <c r="AS22" s="11" t="s">
        <v>3428</v>
      </c>
      <c r="AT22" s="11" t="s">
        <v>4500</v>
      </c>
      <c r="AU22" s="11" t="s">
        <v>4794</v>
      </c>
      <c r="AV22" s="11" t="s">
        <v>7844</v>
      </c>
      <c r="AW22" s="9" t="s">
        <v>2048</v>
      </c>
      <c r="AX22" s="11" t="s">
        <v>3900</v>
      </c>
      <c r="AY22" s="11" t="s">
        <v>7845</v>
      </c>
      <c r="AZ22" s="9" t="s">
        <v>7846</v>
      </c>
      <c r="BA22" s="11" t="s">
        <v>2364</v>
      </c>
      <c r="BB22" s="11" t="s">
        <v>3990</v>
      </c>
      <c r="BC22" s="11" t="s">
        <v>7847</v>
      </c>
      <c r="BD22" s="11" t="s">
        <v>2963</v>
      </c>
      <c r="BE22" s="11" t="s">
        <v>6297</v>
      </c>
      <c r="BF22" s="11" t="s">
        <v>2217</v>
      </c>
      <c r="BG22" s="11" t="s">
        <v>2791</v>
      </c>
      <c r="BH22" s="11" t="s">
        <v>5918</v>
      </c>
      <c r="BI22" s="11" t="s">
        <v>440</v>
      </c>
      <c r="BJ22" s="9" t="s">
        <v>4302</v>
      </c>
      <c r="BK22" s="11" t="s">
        <v>4503</v>
      </c>
      <c r="BL22" s="11" t="s">
        <v>2976</v>
      </c>
      <c r="BM22" s="9" t="s">
        <v>7848</v>
      </c>
      <c r="BN22" s="11" t="s">
        <v>7849</v>
      </c>
      <c r="BO22" s="11" t="s">
        <v>7850</v>
      </c>
      <c r="BP22" s="9" t="s">
        <v>3148</v>
      </c>
      <c r="BQ22" s="11" t="s">
        <v>2890</v>
      </c>
      <c r="BR22" s="11" t="s">
        <v>2051</v>
      </c>
      <c r="BS22" s="9" t="s">
        <v>5910</v>
      </c>
      <c r="BT22" s="11" t="s">
        <v>4481</v>
      </c>
      <c r="BU22" s="11" t="s">
        <v>847</v>
      </c>
      <c r="BV22" s="9" t="s">
        <v>4788</v>
      </c>
      <c r="BW22" s="11" t="s">
        <v>3411</v>
      </c>
      <c r="BX22" s="11" t="s">
        <v>5616</v>
      </c>
      <c r="BY22" s="9" t="s">
        <v>3980</v>
      </c>
    </row>
    <row r="23" spans="1:77" x14ac:dyDescent="0.3">
      <c r="A23" s="5" t="s">
        <v>600</v>
      </c>
      <c r="B23" s="2" t="s">
        <v>7728</v>
      </c>
      <c r="C23" t="s">
        <v>7729</v>
      </c>
      <c r="D23" s="2" t="s">
        <v>7730</v>
      </c>
      <c r="E23" t="s">
        <v>7731</v>
      </c>
      <c r="F23" t="s">
        <v>5597</v>
      </c>
      <c r="G23" t="s">
        <v>1864</v>
      </c>
      <c r="H23" t="s">
        <v>7732</v>
      </c>
      <c r="I23" t="s">
        <v>200</v>
      </c>
      <c r="J23" t="s">
        <v>322</v>
      </c>
      <c r="K23" s="2" t="s">
        <v>7733</v>
      </c>
      <c r="L23" t="s">
        <v>7734</v>
      </c>
      <c r="M23" t="s">
        <v>7735</v>
      </c>
      <c r="N23" t="s">
        <v>7736</v>
      </c>
      <c r="O23" s="2" t="s">
        <v>7737</v>
      </c>
      <c r="P23" t="s">
        <v>7738</v>
      </c>
      <c r="Q23" t="s">
        <v>744</v>
      </c>
      <c r="R23" s="2" t="s">
        <v>744</v>
      </c>
      <c r="S23" t="s">
        <v>7739</v>
      </c>
      <c r="T23" t="s">
        <v>5176</v>
      </c>
      <c r="U23" t="s">
        <v>3856</v>
      </c>
      <c r="V23" t="s">
        <v>2353</v>
      </c>
      <c r="W23" t="s">
        <v>1517</v>
      </c>
      <c r="X23" t="s">
        <v>7740</v>
      </c>
      <c r="Y23" s="2" t="s">
        <v>7741</v>
      </c>
      <c r="Z23" t="s">
        <v>3402</v>
      </c>
      <c r="AA23" t="s">
        <v>191</v>
      </c>
      <c r="AB23" t="s">
        <v>1149</v>
      </c>
      <c r="AC23" t="s">
        <v>1166</v>
      </c>
      <c r="AD23" s="2" t="s">
        <v>7742</v>
      </c>
      <c r="AE23" t="s">
        <v>7743</v>
      </c>
      <c r="AF23" t="s">
        <v>2151</v>
      </c>
      <c r="AG23" t="s">
        <v>7744</v>
      </c>
      <c r="AH23" t="s">
        <v>349</v>
      </c>
      <c r="AI23" t="s">
        <v>7745</v>
      </c>
      <c r="AJ23" t="s">
        <v>767</v>
      </c>
      <c r="AK23" t="s">
        <v>4321</v>
      </c>
      <c r="AL23" t="s">
        <v>3205</v>
      </c>
      <c r="AM23" t="s">
        <v>4923</v>
      </c>
      <c r="AN23" t="s">
        <v>1876</v>
      </c>
      <c r="AO23" t="s">
        <v>7746</v>
      </c>
      <c r="AP23" s="2" t="s">
        <v>7557</v>
      </c>
      <c r="AQ23" t="s">
        <v>7747</v>
      </c>
      <c r="AR23" s="2" t="s">
        <v>7748</v>
      </c>
      <c r="AS23" t="s">
        <v>4530</v>
      </c>
      <c r="AT23" t="s">
        <v>4602</v>
      </c>
      <c r="AU23" t="s">
        <v>3862</v>
      </c>
      <c r="AV23" t="s">
        <v>2355</v>
      </c>
      <c r="AW23" s="2" t="s">
        <v>3915</v>
      </c>
      <c r="AX23" t="s">
        <v>7749</v>
      </c>
      <c r="AY23" t="s">
        <v>7750</v>
      </c>
      <c r="AZ23" s="2" t="s">
        <v>3452</v>
      </c>
      <c r="BA23" t="s">
        <v>7751</v>
      </c>
      <c r="BB23" t="s">
        <v>7752</v>
      </c>
      <c r="BC23" t="s">
        <v>4924</v>
      </c>
      <c r="BD23" t="s">
        <v>3407</v>
      </c>
      <c r="BE23" t="s">
        <v>2807</v>
      </c>
      <c r="BF23" t="s">
        <v>1409</v>
      </c>
      <c r="BG23" t="s">
        <v>1343</v>
      </c>
      <c r="BH23" t="s">
        <v>7753</v>
      </c>
      <c r="BI23" t="s">
        <v>651</v>
      </c>
      <c r="BJ23" s="2" t="s">
        <v>4245</v>
      </c>
      <c r="BK23" t="s">
        <v>7754</v>
      </c>
      <c r="BL23" t="s">
        <v>6596</v>
      </c>
      <c r="BM23" s="2" t="s">
        <v>5338</v>
      </c>
      <c r="BN23" t="s">
        <v>7755</v>
      </c>
      <c r="BO23" t="s">
        <v>7756</v>
      </c>
      <c r="BP23" s="2" t="s">
        <v>1872</v>
      </c>
      <c r="BQ23" t="s">
        <v>6966</v>
      </c>
      <c r="BR23" t="s">
        <v>4246</v>
      </c>
      <c r="BS23" s="2" t="s">
        <v>7757</v>
      </c>
      <c r="BT23" t="s">
        <v>7758</v>
      </c>
      <c r="BU23" t="s">
        <v>7759</v>
      </c>
      <c r="BV23" s="2" t="s">
        <v>7760</v>
      </c>
      <c r="BW23" t="s">
        <v>7761</v>
      </c>
      <c r="BX23" t="s">
        <v>6910</v>
      </c>
      <c r="BY23" s="2" t="s">
        <v>5647</v>
      </c>
    </row>
    <row r="24" spans="1:77" x14ac:dyDescent="0.3">
      <c r="A24" s="10" t="s">
        <v>102</v>
      </c>
      <c r="B24" s="9" t="s">
        <v>426</v>
      </c>
      <c r="C24" s="11" t="s">
        <v>426</v>
      </c>
      <c r="D24" s="9" t="s">
        <v>426</v>
      </c>
      <c r="E24" s="11" t="s">
        <v>426</v>
      </c>
      <c r="F24" s="11" t="s">
        <v>426</v>
      </c>
      <c r="G24" s="11" t="s">
        <v>426</v>
      </c>
      <c r="H24" s="11" t="s">
        <v>426</v>
      </c>
      <c r="I24" s="11" t="s">
        <v>426</v>
      </c>
      <c r="J24" s="11" t="s">
        <v>426</v>
      </c>
      <c r="K24" s="9" t="s">
        <v>426</v>
      </c>
      <c r="L24" s="11" t="s">
        <v>426</v>
      </c>
      <c r="M24" s="11" t="s">
        <v>426</v>
      </c>
      <c r="N24" s="11" t="s">
        <v>426</v>
      </c>
      <c r="O24" s="9" t="s">
        <v>426</v>
      </c>
      <c r="P24" s="11" t="s">
        <v>426</v>
      </c>
      <c r="Q24" s="11" t="s">
        <v>426</v>
      </c>
      <c r="R24" s="9" t="s">
        <v>426</v>
      </c>
      <c r="S24" s="11" t="s">
        <v>426</v>
      </c>
      <c r="T24" s="11" t="s">
        <v>426</v>
      </c>
      <c r="U24" s="11" t="s">
        <v>426</v>
      </c>
      <c r="V24" s="11" t="s">
        <v>426</v>
      </c>
      <c r="W24" s="11" t="s">
        <v>426</v>
      </c>
      <c r="X24" s="11" t="s">
        <v>426</v>
      </c>
      <c r="Y24" s="9" t="s">
        <v>426</v>
      </c>
      <c r="Z24" s="11" t="s">
        <v>426</v>
      </c>
      <c r="AA24" s="11" t="s">
        <v>426</v>
      </c>
      <c r="AB24" s="11" t="s">
        <v>426</v>
      </c>
      <c r="AC24" s="11" t="s">
        <v>426</v>
      </c>
      <c r="AD24" s="9" t="s">
        <v>426</v>
      </c>
      <c r="AE24" s="11" t="s">
        <v>426</v>
      </c>
      <c r="AF24" s="11" t="s">
        <v>426</v>
      </c>
      <c r="AG24" s="11" t="s">
        <v>426</v>
      </c>
      <c r="AH24" s="11" t="s">
        <v>426</v>
      </c>
      <c r="AI24" s="11" t="s">
        <v>426</v>
      </c>
      <c r="AJ24" s="11" t="s">
        <v>426</v>
      </c>
      <c r="AK24" s="11" t="s">
        <v>426</v>
      </c>
      <c r="AL24" s="11" t="s">
        <v>426</v>
      </c>
      <c r="AM24" s="11" t="s">
        <v>426</v>
      </c>
      <c r="AN24" s="11" t="s">
        <v>426</v>
      </c>
      <c r="AO24" s="11" t="s">
        <v>426</v>
      </c>
      <c r="AP24" s="9" t="s">
        <v>426</v>
      </c>
      <c r="AQ24" s="11" t="s">
        <v>426</v>
      </c>
      <c r="AR24" s="9" t="s">
        <v>426</v>
      </c>
      <c r="AS24" s="11" t="s">
        <v>426</v>
      </c>
      <c r="AT24" s="11" t="s">
        <v>426</v>
      </c>
      <c r="AU24" s="11" t="s">
        <v>426</v>
      </c>
      <c r="AV24" s="11" t="s">
        <v>426</v>
      </c>
      <c r="AW24" s="9" t="s">
        <v>426</v>
      </c>
      <c r="AX24" s="11" t="s">
        <v>426</v>
      </c>
      <c r="AY24" s="11" t="s">
        <v>426</v>
      </c>
      <c r="AZ24" s="9" t="s">
        <v>426</v>
      </c>
      <c r="BA24" s="11" t="s">
        <v>426</v>
      </c>
      <c r="BB24" s="11" t="s">
        <v>426</v>
      </c>
      <c r="BC24" s="11" t="s">
        <v>426</v>
      </c>
      <c r="BD24" s="11" t="s">
        <v>426</v>
      </c>
      <c r="BE24" s="11" t="s">
        <v>426</v>
      </c>
      <c r="BF24" s="11" t="s">
        <v>426</v>
      </c>
      <c r="BG24" s="11" t="s">
        <v>426</v>
      </c>
      <c r="BH24" s="11" t="s">
        <v>426</v>
      </c>
      <c r="BI24" s="11" t="s">
        <v>426</v>
      </c>
      <c r="BJ24" s="9" t="s">
        <v>426</v>
      </c>
      <c r="BK24" s="11" t="s">
        <v>426</v>
      </c>
      <c r="BL24" s="11" t="s">
        <v>426</v>
      </c>
      <c r="BM24" s="9" t="s">
        <v>426</v>
      </c>
      <c r="BN24" s="11" t="s">
        <v>426</v>
      </c>
      <c r="BO24" s="11" t="s">
        <v>426</v>
      </c>
      <c r="BP24" s="9" t="s">
        <v>426</v>
      </c>
      <c r="BQ24" s="11" t="s">
        <v>426</v>
      </c>
      <c r="BR24" s="11" t="s">
        <v>426</v>
      </c>
      <c r="BS24" s="9" t="s">
        <v>426</v>
      </c>
      <c r="BT24" s="11" t="s">
        <v>426</v>
      </c>
      <c r="BU24" s="11" t="s">
        <v>426</v>
      </c>
      <c r="BV24" s="9" t="s">
        <v>426</v>
      </c>
      <c r="BW24" s="11" t="s">
        <v>426</v>
      </c>
      <c r="BX24" s="11" t="s">
        <v>426</v>
      </c>
      <c r="BY24"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Y24"/>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94</v>
      </c>
    </row>
    <row r="6" spans="1:77" x14ac:dyDescent="0.3">
      <c r="A6" s="15" t="s">
        <v>7851</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7700</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7852</v>
      </c>
      <c r="C11" t="s">
        <v>7853</v>
      </c>
      <c r="D11" s="2" t="s">
        <v>7854</v>
      </c>
      <c r="E11" t="s">
        <v>4319</v>
      </c>
      <c r="F11" t="s">
        <v>5019</v>
      </c>
      <c r="G11" t="s">
        <v>6672</v>
      </c>
      <c r="H11" t="s">
        <v>259</v>
      </c>
      <c r="I11" t="s">
        <v>7855</v>
      </c>
      <c r="J11" t="s">
        <v>4527</v>
      </c>
      <c r="K11" s="2" t="s">
        <v>3575</v>
      </c>
      <c r="L11" t="s">
        <v>7856</v>
      </c>
      <c r="M11" t="s">
        <v>3927</v>
      </c>
      <c r="N11" t="s">
        <v>3205</v>
      </c>
      <c r="O11" s="2" t="s">
        <v>7857</v>
      </c>
      <c r="P11" t="s">
        <v>3228</v>
      </c>
      <c r="Q11" t="s">
        <v>5077</v>
      </c>
      <c r="R11" s="2" t="s">
        <v>7858</v>
      </c>
      <c r="S11" t="s">
        <v>7859</v>
      </c>
      <c r="T11" t="s">
        <v>4526</v>
      </c>
      <c r="U11" t="s">
        <v>1657</v>
      </c>
      <c r="V11" t="s">
        <v>2348</v>
      </c>
      <c r="W11" t="s">
        <v>1396</v>
      </c>
      <c r="X11" t="s">
        <v>7860</v>
      </c>
      <c r="Y11" s="2" t="s">
        <v>371</v>
      </c>
      <c r="Z11" t="s">
        <v>1519</v>
      </c>
      <c r="AA11" t="s">
        <v>2354</v>
      </c>
      <c r="AB11" t="s">
        <v>790</v>
      </c>
      <c r="AC11" t="s">
        <v>919</v>
      </c>
      <c r="AD11" s="2" t="s">
        <v>7861</v>
      </c>
      <c r="AE11" t="s">
        <v>4234</v>
      </c>
      <c r="AF11" t="s">
        <v>4238</v>
      </c>
      <c r="AG11" t="s">
        <v>4103</v>
      </c>
      <c r="AH11" t="s">
        <v>6591</v>
      </c>
      <c r="AI11" t="s">
        <v>7406</v>
      </c>
      <c r="AJ11" t="s">
        <v>2698</v>
      </c>
      <c r="AK11" t="s">
        <v>5931</v>
      </c>
      <c r="AL11" t="s">
        <v>2162</v>
      </c>
      <c r="AM11" t="s">
        <v>1776</v>
      </c>
      <c r="AN11" t="s">
        <v>5479</v>
      </c>
      <c r="AO11" t="s">
        <v>6146</v>
      </c>
      <c r="AP11" s="2" t="s">
        <v>2247</v>
      </c>
      <c r="AQ11" t="s">
        <v>7862</v>
      </c>
      <c r="AR11" s="2" t="s">
        <v>688</v>
      </c>
      <c r="AS11" t="s">
        <v>7863</v>
      </c>
      <c r="AT11" t="s">
        <v>6969</v>
      </c>
      <c r="AU11" t="s">
        <v>3580</v>
      </c>
      <c r="AV11" t="s">
        <v>5408</v>
      </c>
      <c r="AW11" s="2" t="s">
        <v>7712</v>
      </c>
      <c r="AX11" t="s">
        <v>7864</v>
      </c>
      <c r="AY11" t="s">
        <v>7865</v>
      </c>
      <c r="AZ11" s="2" t="s">
        <v>6793</v>
      </c>
      <c r="BA11" t="s">
        <v>7866</v>
      </c>
      <c r="BB11" t="s">
        <v>7867</v>
      </c>
      <c r="BC11" t="s">
        <v>4691</v>
      </c>
      <c r="BD11" t="s">
        <v>4025</v>
      </c>
      <c r="BE11" t="s">
        <v>1177</v>
      </c>
      <c r="BF11" t="s">
        <v>5408</v>
      </c>
      <c r="BG11" t="s">
        <v>1164</v>
      </c>
      <c r="BH11" t="s">
        <v>7732</v>
      </c>
      <c r="BI11" t="s">
        <v>7537</v>
      </c>
      <c r="BJ11" s="2" t="s">
        <v>3314</v>
      </c>
      <c r="BK11" t="s">
        <v>7868</v>
      </c>
      <c r="BL11" t="s">
        <v>7426</v>
      </c>
      <c r="BM11" s="2" t="s">
        <v>174</v>
      </c>
      <c r="BN11" t="s">
        <v>7869</v>
      </c>
      <c r="BO11" t="s">
        <v>6771</v>
      </c>
      <c r="BP11" s="2" t="s">
        <v>7870</v>
      </c>
      <c r="BQ11" t="s">
        <v>7871</v>
      </c>
      <c r="BR11" t="s">
        <v>7872</v>
      </c>
      <c r="BS11" s="2" t="s">
        <v>5316</v>
      </c>
      <c r="BT11" t="s">
        <v>7434</v>
      </c>
      <c r="BU11" t="s">
        <v>7873</v>
      </c>
      <c r="BV11" s="2" t="s">
        <v>7874</v>
      </c>
      <c r="BW11" t="s">
        <v>7875</v>
      </c>
      <c r="BX11" t="s">
        <v>6243</v>
      </c>
      <c r="BY11" s="2" t="s">
        <v>7876</v>
      </c>
    </row>
    <row r="12" spans="1:77" x14ac:dyDescent="0.3">
      <c r="A12" s="10" t="s">
        <v>241</v>
      </c>
      <c r="B12" s="9" t="s">
        <v>7877</v>
      </c>
      <c r="C12" s="11" t="s">
        <v>7878</v>
      </c>
      <c r="D12" s="9" t="s">
        <v>7879</v>
      </c>
      <c r="E12" s="11" t="s">
        <v>1744</v>
      </c>
      <c r="F12" s="11" t="s">
        <v>1642</v>
      </c>
      <c r="G12" s="11" t="s">
        <v>7880</v>
      </c>
      <c r="H12" s="11" t="s">
        <v>4621</v>
      </c>
      <c r="I12" s="11" t="s">
        <v>4812</v>
      </c>
      <c r="J12" s="11" t="s">
        <v>3557</v>
      </c>
      <c r="K12" s="9" t="s">
        <v>7881</v>
      </c>
      <c r="L12" s="11" t="s">
        <v>7039</v>
      </c>
      <c r="M12" s="11" t="s">
        <v>6152</v>
      </c>
      <c r="N12" s="11" t="s">
        <v>3772</v>
      </c>
      <c r="O12" s="9" t="s">
        <v>7882</v>
      </c>
      <c r="P12" s="11" t="s">
        <v>7883</v>
      </c>
      <c r="Q12" s="11" t="s">
        <v>7884</v>
      </c>
      <c r="R12" s="9" t="s">
        <v>7885</v>
      </c>
      <c r="S12" s="11" t="s">
        <v>7886</v>
      </c>
      <c r="T12" s="11" t="s">
        <v>7887</v>
      </c>
      <c r="U12" s="11" t="s">
        <v>722</v>
      </c>
      <c r="V12" s="11" t="s">
        <v>2494</v>
      </c>
      <c r="W12" s="11" t="s">
        <v>1483</v>
      </c>
      <c r="X12" s="11" t="s">
        <v>7888</v>
      </c>
      <c r="Y12" s="9" t="s">
        <v>7289</v>
      </c>
      <c r="Z12" s="11" t="s">
        <v>5472</v>
      </c>
      <c r="AA12" s="11" t="s">
        <v>1094</v>
      </c>
      <c r="AB12" s="11" t="s">
        <v>510</v>
      </c>
      <c r="AC12" s="11" t="s">
        <v>898</v>
      </c>
      <c r="AD12" s="9" t="s">
        <v>7889</v>
      </c>
      <c r="AE12" s="11" t="s">
        <v>4472</v>
      </c>
      <c r="AF12" s="11" t="s">
        <v>3867</v>
      </c>
      <c r="AG12" s="11" t="s">
        <v>3772</v>
      </c>
      <c r="AH12" s="11" t="s">
        <v>5321</v>
      </c>
      <c r="AI12" s="11" t="s">
        <v>489</v>
      </c>
      <c r="AJ12" s="11" t="s">
        <v>1409</v>
      </c>
      <c r="AK12" s="11" t="s">
        <v>2253</v>
      </c>
      <c r="AL12" s="11" t="s">
        <v>6671</v>
      </c>
      <c r="AM12" s="11" t="s">
        <v>6230</v>
      </c>
      <c r="AN12" s="11" t="s">
        <v>1758</v>
      </c>
      <c r="AO12" s="11" t="s">
        <v>4922</v>
      </c>
      <c r="AP12" s="9" t="s">
        <v>5248</v>
      </c>
      <c r="AQ12" s="11" t="s">
        <v>7890</v>
      </c>
      <c r="AR12" s="9" t="s">
        <v>7891</v>
      </c>
      <c r="AS12" s="11" t="s">
        <v>7892</v>
      </c>
      <c r="AT12" s="11" t="s">
        <v>7893</v>
      </c>
      <c r="AU12" s="11" t="s">
        <v>4187</v>
      </c>
      <c r="AV12" s="11" t="s">
        <v>1152</v>
      </c>
      <c r="AW12" s="9" t="s">
        <v>1657</v>
      </c>
      <c r="AX12" s="11" t="s">
        <v>7894</v>
      </c>
      <c r="AY12" s="11" t="s">
        <v>7895</v>
      </c>
      <c r="AZ12" s="9" t="s">
        <v>6109</v>
      </c>
      <c r="BA12" s="11" t="s">
        <v>3228</v>
      </c>
      <c r="BB12" s="11" t="s">
        <v>7896</v>
      </c>
      <c r="BC12" s="11" t="s">
        <v>4762</v>
      </c>
      <c r="BD12" s="11" t="s">
        <v>1096</v>
      </c>
      <c r="BE12" s="11" t="s">
        <v>2077</v>
      </c>
      <c r="BF12" s="11" t="s">
        <v>1409</v>
      </c>
      <c r="BG12" s="11" t="s">
        <v>740</v>
      </c>
      <c r="BH12" s="11" t="s">
        <v>2246</v>
      </c>
      <c r="BI12" s="11" t="s">
        <v>490</v>
      </c>
      <c r="BJ12" s="9" t="s">
        <v>3762</v>
      </c>
      <c r="BK12" s="11" t="s">
        <v>375</v>
      </c>
      <c r="BL12" s="11" t="s">
        <v>5085</v>
      </c>
      <c r="BM12" s="9" t="s">
        <v>2123</v>
      </c>
      <c r="BN12" s="11" t="s">
        <v>7897</v>
      </c>
      <c r="BO12" s="11" t="s">
        <v>4910</v>
      </c>
      <c r="BP12" s="9" t="s">
        <v>7898</v>
      </c>
      <c r="BQ12" s="11" t="s">
        <v>7559</v>
      </c>
      <c r="BR12" s="11" t="s">
        <v>1528</v>
      </c>
      <c r="BS12" s="9" t="s">
        <v>1614</v>
      </c>
      <c r="BT12" s="11" t="s">
        <v>7899</v>
      </c>
      <c r="BU12" s="11" t="s">
        <v>4310</v>
      </c>
      <c r="BV12" s="9" t="s">
        <v>4626</v>
      </c>
      <c r="BW12" s="11" t="s">
        <v>6668</v>
      </c>
      <c r="BX12" s="11" t="s">
        <v>6243</v>
      </c>
      <c r="BY12" s="9" t="s">
        <v>7900</v>
      </c>
    </row>
    <row r="13" spans="1:77" x14ac:dyDescent="0.3">
      <c r="A13" s="5" t="s">
        <v>7762</v>
      </c>
      <c r="B13" s="2" t="s">
        <v>7901</v>
      </c>
      <c r="C13" t="s">
        <v>6826</v>
      </c>
      <c r="D13" s="2" t="s">
        <v>280</v>
      </c>
      <c r="E13" t="s">
        <v>369</v>
      </c>
      <c r="F13" t="s">
        <v>1408</v>
      </c>
      <c r="G13" t="s">
        <v>1341</v>
      </c>
      <c r="H13" t="s">
        <v>2082</v>
      </c>
      <c r="I13" t="s">
        <v>4322</v>
      </c>
      <c r="J13" t="s">
        <v>1408</v>
      </c>
      <c r="K13" s="2" t="s">
        <v>1174</v>
      </c>
      <c r="L13" t="s">
        <v>4762</v>
      </c>
      <c r="M13" t="s">
        <v>346</v>
      </c>
      <c r="N13" t="s">
        <v>2658</v>
      </c>
      <c r="O13" s="2" t="s">
        <v>7592</v>
      </c>
      <c r="P13" t="s">
        <v>499</v>
      </c>
      <c r="Q13" t="s">
        <v>1891</v>
      </c>
      <c r="R13" s="2" t="s">
        <v>7902</v>
      </c>
      <c r="S13" t="s">
        <v>5231</v>
      </c>
      <c r="T13" t="s">
        <v>2351</v>
      </c>
      <c r="U13" t="s">
        <v>790</v>
      </c>
      <c r="V13" t="s">
        <v>1108</v>
      </c>
      <c r="W13" t="s">
        <v>1005</v>
      </c>
      <c r="X13" t="s">
        <v>2260</v>
      </c>
      <c r="Y13" s="2" t="s">
        <v>1277</v>
      </c>
      <c r="Z13" t="s">
        <v>1243</v>
      </c>
      <c r="AA13" t="s">
        <v>1009</v>
      </c>
      <c r="AB13" t="s">
        <v>899</v>
      </c>
      <c r="AC13" t="s">
        <v>903</v>
      </c>
      <c r="AD13" s="2" t="s">
        <v>7903</v>
      </c>
      <c r="AE13" t="s">
        <v>1001</v>
      </c>
      <c r="AF13" t="s">
        <v>1992</v>
      </c>
      <c r="AG13" t="s">
        <v>1164</v>
      </c>
      <c r="AH13" t="s">
        <v>1062</v>
      </c>
      <c r="AI13" t="s">
        <v>1163</v>
      </c>
      <c r="AJ13" t="s">
        <v>794</v>
      </c>
      <c r="AK13" t="s">
        <v>1408</v>
      </c>
      <c r="AL13" t="s">
        <v>3569</v>
      </c>
      <c r="AM13" t="s">
        <v>1989</v>
      </c>
      <c r="AN13" t="s">
        <v>716</v>
      </c>
      <c r="AO13" t="s">
        <v>1489</v>
      </c>
      <c r="AP13" s="2" t="s">
        <v>356</v>
      </c>
      <c r="AQ13" t="s">
        <v>7491</v>
      </c>
      <c r="AR13" s="2" t="s">
        <v>5066</v>
      </c>
      <c r="AS13" t="s">
        <v>278</v>
      </c>
      <c r="AT13" t="s">
        <v>6068</v>
      </c>
      <c r="AU13" t="s">
        <v>1056</v>
      </c>
      <c r="AV13" t="s">
        <v>806</v>
      </c>
      <c r="AW13" s="2" t="s">
        <v>995</v>
      </c>
      <c r="AX13" t="s">
        <v>671</v>
      </c>
      <c r="AY13" t="s">
        <v>7904</v>
      </c>
      <c r="AZ13" s="2" t="s">
        <v>997</v>
      </c>
      <c r="BA13" t="s">
        <v>7252</v>
      </c>
      <c r="BB13" t="s">
        <v>6075</v>
      </c>
      <c r="BC13" t="s">
        <v>1168</v>
      </c>
      <c r="BD13" t="s">
        <v>1007</v>
      </c>
      <c r="BE13" t="s">
        <v>999</v>
      </c>
      <c r="BF13" t="s">
        <v>784</v>
      </c>
      <c r="BG13" t="s">
        <v>1336</v>
      </c>
      <c r="BH13" t="s">
        <v>2676</v>
      </c>
      <c r="BI13" t="s">
        <v>794</v>
      </c>
      <c r="BJ13" s="2" t="s">
        <v>1100</v>
      </c>
      <c r="BK13" t="s">
        <v>3914</v>
      </c>
      <c r="BL13" t="s">
        <v>3915</v>
      </c>
      <c r="BM13" s="2" t="s">
        <v>1283</v>
      </c>
      <c r="BN13" t="s">
        <v>5897</v>
      </c>
      <c r="BO13" t="s">
        <v>3409</v>
      </c>
      <c r="BP13" s="2" t="s">
        <v>5471</v>
      </c>
      <c r="BQ13" t="s">
        <v>4466</v>
      </c>
      <c r="BR13" t="s">
        <v>4016</v>
      </c>
      <c r="BS13" s="2" t="s">
        <v>350</v>
      </c>
      <c r="BT13" t="s">
        <v>465</v>
      </c>
      <c r="BU13" t="s">
        <v>815</v>
      </c>
      <c r="BV13" s="2" t="s">
        <v>3468</v>
      </c>
      <c r="BW13" t="s">
        <v>3668</v>
      </c>
      <c r="BX13" t="s">
        <v>1496</v>
      </c>
      <c r="BY13" s="2" t="s">
        <v>4760</v>
      </c>
    </row>
    <row r="14" spans="1:77" x14ac:dyDescent="0.3">
      <c r="A14" s="5" t="s">
        <v>102</v>
      </c>
      <c r="B14" s="2" t="s">
        <v>7804</v>
      </c>
      <c r="C14" t="s">
        <v>4125</v>
      </c>
      <c r="D14" s="2" t="s">
        <v>4344</v>
      </c>
      <c r="E14" t="s">
        <v>7905</v>
      </c>
      <c r="F14" t="s">
        <v>5264</v>
      </c>
      <c r="G14" t="s">
        <v>4745</v>
      </c>
      <c r="H14" t="s">
        <v>5752</v>
      </c>
      <c r="I14" t="s">
        <v>2701</v>
      </c>
      <c r="J14" t="s">
        <v>6253</v>
      </c>
      <c r="K14" s="2" t="s">
        <v>6264</v>
      </c>
      <c r="L14" t="s">
        <v>7906</v>
      </c>
      <c r="M14" t="s">
        <v>3987</v>
      </c>
      <c r="N14" t="s">
        <v>3715</v>
      </c>
      <c r="O14" s="2" t="s">
        <v>5499</v>
      </c>
      <c r="P14" t="s">
        <v>3095</v>
      </c>
      <c r="Q14" t="s">
        <v>2640</v>
      </c>
      <c r="R14" s="2" t="s">
        <v>7907</v>
      </c>
      <c r="S14" t="s">
        <v>7908</v>
      </c>
      <c r="T14" t="s">
        <v>4361</v>
      </c>
      <c r="U14" t="s">
        <v>7551</v>
      </c>
      <c r="V14" t="s">
        <v>2911</v>
      </c>
      <c r="W14" t="s">
        <v>3820</v>
      </c>
      <c r="X14" t="s">
        <v>3354</v>
      </c>
      <c r="Y14" s="2" t="s">
        <v>6107</v>
      </c>
      <c r="Z14" t="s">
        <v>6681</v>
      </c>
      <c r="AA14" t="s">
        <v>4957</v>
      </c>
      <c r="AB14" t="s">
        <v>4566</v>
      </c>
      <c r="AC14" t="s">
        <v>3501</v>
      </c>
      <c r="AD14" s="2" t="s">
        <v>3944</v>
      </c>
      <c r="AE14" t="s">
        <v>4357</v>
      </c>
      <c r="AF14" t="s">
        <v>2726</v>
      </c>
      <c r="AG14" t="s">
        <v>3025</v>
      </c>
      <c r="AH14" t="s">
        <v>4262</v>
      </c>
      <c r="AI14" t="s">
        <v>5438</v>
      </c>
      <c r="AJ14" t="s">
        <v>5507</v>
      </c>
      <c r="AK14" t="s">
        <v>4966</v>
      </c>
      <c r="AL14" t="s">
        <v>4163</v>
      </c>
      <c r="AM14" t="s">
        <v>3843</v>
      </c>
      <c r="AN14" t="s">
        <v>5437</v>
      </c>
      <c r="AO14" t="s">
        <v>4453</v>
      </c>
      <c r="AP14" s="2" t="s">
        <v>7767</v>
      </c>
      <c r="AQ14" t="s">
        <v>3058</v>
      </c>
      <c r="AR14" s="2" t="s">
        <v>3545</v>
      </c>
      <c r="AS14" t="s">
        <v>7110</v>
      </c>
      <c r="AT14" t="s">
        <v>4589</v>
      </c>
      <c r="AU14" t="s">
        <v>7481</v>
      </c>
      <c r="AV14" t="s">
        <v>2371</v>
      </c>
      <c r="AW14" s="2" t="s">
        <v>6291</v>
      </c>
      <c r="AX14" t="s">
        <v>6097</v>
      </c>
      <c r="AY14" t="s">
        <v>5195</v>
      </c>
      <c r="AZ14" s="2" t="s">
        <v>6284</v>
      </c>
      <c r="BA14" t="s">
        <v>7540</v>
      </c>
      <c r="BB14" t="s">
        <v>2325</v>
      </c>
      <c r="BC14" t="s">
        <v>5883</v>
      </c>
      <c r="BD14" t="s">
        <v>7101</v>
      </c>
      <c r="BE14" t="s">
        <v>3431</v>
      </c>
      <c r="BF14" t="s">
        <v>2023</v>
      </c>
      <c r="BG14" t="s">
        <v>3538</v>
      </c>
      <c r="BH14" t="s">
        <v>4423</v>
      </c>
      <c r="BI14" t="s">
        <v>7909</v>
      </c>
      <c r="BJ14" s="2" t="s">
        <v>2751</v>
      </c>
      <c r="BK14" t="s">
        <v>7910</v>
      </c>
      <c r="BL14" t="s">
        <v>4127</v>
      </c>
      <c r="BM14" s="2" t="s">
        <v>5805</v>
      </c>
      <c r="BN14" t="s">
        <v>7249</v>
      </c>
      <c r="BO14" t="s">
        <v>6211</v>
      </c>
      <c r="BP14" s="2" t="s">
        <v>4719</v>
      </c>
      <c r="BQ14" t="s">
        <v>6619</v>
      </c>
      <c r="BR14" t="s">
        <v>3849</v>
      </c>
      <c r="BS14" s="2" t="s">
        <v>7517</v>
      </c>
      <c r="BT14" t="s">
        <v>6615</v>
      </c>
      <c r="BU14" t="s">
        <v>4450</v>
      </c>
      <c r="BV14" s="2" t="s">
        <v>6657</v>
      </c>
      <c r="BW14" t="s">
        <v>7911</v>
      </c>
      <c r="BX14" t="s">
        <v>3153</v>
      </c>
      <c r="BY14" s="2" t="s">
        <v>6446</v>
      </c>
    </row>
    <row r="15" spans="1:77" x14ac:dyDescent="0.3">
      <c r="A15" s="5" t="s">
        <v>7781</v>
      </c>
      <c r="B15" s="2" t="s">
        <v>7912</v>
      </c>
      <c r="C15" t="s">
        <v>3226</v>
      </c>
      <c r="D15" s="2" t="s">
        <v>3933</v>
      </c>
      <c r="E15" t="s">
        <v>1402</v>
      </c>
      <c r="F15" t="s">
        <v>4329</v>
      </c>
      <c r="G15" t="s">
        <v>3573</v>
      </c>
      <c r="H15" t="s">
        <v>2673</v>
      </c>
      <c r="I15" t="s">
        <v>3209</v>
      </c>
      <c r="J15" t="s">
        <v>2809</v>
      </c>
      <c r="K15" s="2" t="s">
        <v>190</v>
      </c>
      <c r="L15" t="s">
        <v>5248</v>
      </c>
      <c r="M15" t="s">
        <v>493</v>
      </c>
      <c r="N15" t="s">
        <v>2655</v>
      </c>
      <c r="O15" s="2" t="s">
        <v>1890</v>
      </c>
      <c r="P15" t="s">
        <v>3199</v>
      </c>
      <c r="Q15" t="s">
        <v>809</v>
      </c>
      <c r="R15" s="2" t="s">
        <v>462</v>
      </c>
      <c r="S15" t="s">
        <v>4307</v>
      </c>
      <c r="T15" t="s">
        <v>2347</v>
      </c>
      <c r="U15" t="s">
        <v>787</v>
      </c>
      <c r="V15" t="s">
        <v>1058</v>
      </c>
      <c r="W15" t="s">
        <v>1281</v>
      </c>
      <c r="X15" t="s">
        <v>3919</v>
      </c>
      <c r="Y15" s="2" t="s">
        <v>266</v>
      </c>
      <c r="Z15" t="s">
        <v>1096</v>
      </c>
      <c r="AA15" t="s">
        <v>921</v>
      </c>
      <c r="AB15" t="s">
        <v>791</v>
      </c>
      <c r="AC15" t="s">
        <v>911</v>
      </c>
      <c r="AD15" s="2" t="s">
        <v>1633</v>
      </c>
      <c r="AE15" t="s">
        <v>190</v>
      </c>
      <c r="AF15" t="s">
        <v>2150</v>
      </c>
      <c r="AG15" t="s">
        <v>818</v>
      </c>
      <c r="AH15" t="s">
        <v>1150</v>
      </c>
      <c r="AI15" t="s">
        <v>1987</v>
      </c>
      <c r="AJ15" t="s">
        <v>483</v>
      </c>
      <c r="AK15" t="s">
        <v>482</v>
      </c>
      <c r="AL15" t="s">
        <v>219</v>
      </c>
      <c r="AM15" t="s">
        <v>766</v>
      </c>
      <c r="AN15" t="s">
        <v>774</v>
      </c>
      <c r="AO15" t="s">
        <v>1338</v>
      </c>
      <c r="AP15" s="2" t="s">
        <v>1406</v>
      </c>
      <c r="AQ15" t="s">
        <v>4244</v>
      </c>
      <c r="AR15" s="2" t="s">
        <v>4813</v>
      </c>
      <c r="AS15" t="s">
        <v>1772</v>
      </c>
      <c r="AT15" t="s">
        <v>515</v>
      </c>
      <c r="AU15" t="s">
        <v>1244</v>
      </c>
      <c r="AV15" t="s">
        <v>810</v>
      </c>
      <c r="AW15" s="2" t="s">
        <v>644</v>
      </c>
      <c r="AX15" t="s">
        <v>4186</v>
      </c>
      <c r="AY15" t="s">
        <v>7913</v>
      </c>
      <c r="AZ15" s="2" t="s">
        <v>766</v>
      </c>
      <c r="BA15" t="s">
        <v>4013</v>
      </c>
      <c r="BB15" t="s">
        <v>4015</v>
      </c>
      <c r="BC15" t="s">
        <v>1274</v>
      </c>
      <c r="BD15" t="s">
        <v>994</v>
      </c>
      <c r="BE15" t="s">
        <v>900</v>
      </c>
      <c r="BF15" t="s">
        <v>926</v>
      </c>
      <c r="BG15" t="s">
        <v>996</v>
      </c>
      <c r="BH15" t="s">
        <v>1984</v>
      </c>
      <c r="BI15" t="s">
        <v>1006</v>
      </c>
      <c r="BJ15" s="2" t="s">
        <v>898</v>
      </c>
      <c r="BK15" t="s">
        <v>7914</v>
      </c>
      <c r="BL15" t="s">
        <v>2988</v>
      </c>
      <c r="BM15" s="2" t="s">
        <v>5408</v>
      </c>
      <c r="BN15" t="s">
        <v>7915</v>
      </c>
      <c r="BO15" t="s">
        <v>493</v>
      </c>
      <c r="BP15" s="2" t="s">
        <v>6280</v>
      </c>
      <c r="BQ15" t="s">
        <v>3779</v>
      </c>
      <c r="BR15" t="s">
        <v>488</v>
      </c>
      <c r="BS15" s="2" t="s">
        <v>4186</v>
      </c>
      <c r="BT15" t="s">
        <v>2266</v>
      </c>
      <c r="BU15" t="s">
        <v>1334</v>
      </c>
      <c r="BV15" s="2" t="s">
        <v>7533</v>
      </c>
      <c r="BW15" t="s">
        <v>3911</v>
      </c>
      <c r="BX15" t="s">
        <v>3406</v>
      </c>
      <c r="BY15" s="2" t="s">
        <v>4409</v>
      </c>
    </row>
    <row r="16" spans="1:77" x14ac:dyDescent="0.3">
      <c r="A16" s="5" t="s">
        <v>102</v>
      </c>
      <c r="B16" s="2" t="s">
        <v>2514</v>
      </c>
      <c r="C16" t="s">
        <v>5986</v>
      </c>
      <c r="D16" s="2" t="s">
        <v>3833</v>
      </c>
      <c r="E16" t="s">
        <v>7916</v>
      </c>
      <c r="F16" t="s">
        <v>6214</v>
      </c>
      <c r="G16" t="s">
        <v>3141</v>
      </c>
      <c r="H16" t="s">
        <v>7811</v>
      </c>
      <c r="I16" t="s">
        <v>4479</v>
      </c>
      <c r="J16" t="s">
        <v>4978</v>
      </c>
      <c r="K16" s="2" t="s">
        <v>3798</v>
      </c>
      <c r="L16" t="s">
        <v>4303</v>
      </c>
      <c r="M16" t="s">
        <v>7666</v>
      </c>
      <c r="N16" t="s">
        <v>3384</v>
      </c>
      <c r="O16" s="2" t="s">
        <v>3751</v>
      </c>
      <c r="P16" t="s">
        <v>3951</v>
      </c>
      <c r="Q16" t="s">
        <v>7917</v>
      </c>
      <c r="R16" s="2" t="s">
        <v>7918</v>
      </c>
      <c r="S16" t="s">
        <v>6679</v>
      </c>
      <c r="T16" t="s">
        <v>3098</v>
      </c>
      <c r="U16" t="s">
        <v>4570</v>
      </c>
      <c r="V16" t="s">
        <v>3095</v>
      </c>
      <c r="W16" t="s">
        <v>4095</v>
      </c>
      <c r="X16" t="s">
        <v>5990</v>
      </c>
      <c r="Y16" s="2" t="s">
        <v>6656</v>
      </c>
      <c r="Z16" t="s">
        <v>7919</v>
      </c>
      <c r="AA16" t="s">
        <v>5027</v>
      </c>
      <c r="AB16" t="s">
        <v>3243</v>
      </c>
      <c r="AC16" t="s">
        <v>4713</v>
      </c>
      <c r="AD16" s="2" t="s">
        <v>5277</v>
      </c>
      <c r="AE16" t="s">
        <v>5280</v>
      </c>
      <c r="AF16" t="s">
        <v>7920</v>
      </c>
      <c r="AG16" t="s">
        <v>2863</v>
      </c>
      <c r="AH16" t="s">
        <v>1842</v>
      </c>
      <c r="AI16" t="s">
        <v>7574</v>
      </c>
      <c r="AJ16" t="s">
        <v>7921</v>
      </c>
      <c r="AK16" t="s">
        <v>4562</v>
      </c>
      <c r="AL16" t="s">
        <v>7804</v>
      </c>
      <c r="AM16" t="s">
        <v>7922</v>
      </c>
      <c r="AN16" t="s">
        <v>406</v>
      </c>
      <c r="AO16" t="s">
        <v>2712</v>
      </c>
      <c r="AP16" s="2" t="s">
        <v>4723</v>
      </c>
      <c r="AQ16" t="s">
        <v>3281</v>
      </c>
      <c r="AR16" s="2" t="s">
        <v>2571</v>
      </c>
      <c r="AS16" t="s">
        <v>3798</v>
      </c>
      <c r="AT16" t="s">
        <v>7923</v>
      </c>
      <c r="AU16" t="s">
        <v>7924</v>
      </c>
      <c r="AV16" t="s">
        <v>3975</v>
      </c>
      <c r="AW16" s="2" t="s">
        <v>5579</v>
      </c>
      <c r="AX16" t="s">
        <v>3793</v>
      </c>
      <c r="AY16" t="s">
        <v>7925</v>
      </c>
      <c r="AZ16" s="2" t="s">
        <v>2995</v>
      </c>
      <c r="BA16" t="s">
        <v>5518</v>
      </c>
      <c r="BB16" t="s">
        <v>5062</v>
      </c>
      <c r="BC16" t="s">
        <v>7792</v>
      </c>
      <c r="BD16" t="s">
        <v>1955</v>
      </c>
      <c r="BE16" t="s">
        <v>5757</v>
      </c>
      <c r="BF16" t="s">
        <v>6570</v>
      </c>
      <c r="BG16" t="s">
        <v>4570</v>
      </c>
      <c r="BH16" t="s">
        <v>3730</v>
      </c>
      <c r="BI16" t="s">
        <v>2776</v>
      </c>
      <c r="BJ16" s="2" t="s">
        <v>6577</v>
      </c>
      <c r="BK16" t="s">
        <v>7926</v>
      </c>
      <c r="BL16" t="s">
        <v>2925</v>
      </c>
      <c r="BM16" s="2" t="s">
        <v>4435</v>
      </c>
      <c r="BN16" t="s">
        <v>1976</v>
      </c>
      <c r="BO16" t="s">
        <v>7927</v>
      </c>
      <c r="BP16" s="2" t="s">
        <v>4450</v>
      </c>
      <c r="BQ16" t="s">
        <v>6999</v>
      </c>
      <c r="BR16" t="s">
        <v>3853</v>
      </c>
      <c r="BS16" s="2" t="s">
        <v>7779</v>
      </c>
      <c r="BT16" t="s">
        <v>2813</v>
      </c>
      <c r="BU16" t="s">
        <v>4303</v>
      </c>
      <c r="BV16" s="2" t="s">
        <v>4774</v>
      </c>
      <c r="BW16" t="s">
        <v>2229</v>
      </c>
      <c r="BX16" t="s">
        <v>7515</v>
      </c>
      <c r="BY16" s="2" t="s">
        <v>7928</v>
      </c>
    </row>
    <row r="17" spans="1:77" x14ac:dyDescent="0.3">
      <c r="A17" s="5" t="s">
        <v>7799</v>
      </c>
      <c r="B17" s="2" t="s">
        <v>5473</v>
      </c>
      <c r="C17" t="s">
        <v>7825</v>
      </c>
      <c r="D17" s="2" t="s">
        <v>1514</v>
      </c>
      <c r="E17" t="s">
        <v>1170</v>
      </c>
      <c r="F17" t="s">
        <v>2347</v>
      </c>
      <c r="G17" t="s">
        <v>1402</v>
      </c>
      <c r="H17" t="s">
        <v>5318</v>
      </c>
      <c r="I17" t="s">
        <v>262</v>
      </c>
      <c r="J17" t="s">
        <v>2674</v>
      </c>
      <c r="K17" s="2" t="s">
        <v>1332</v>
      </c>
      <c r="L17" t="s">
        <v>1639</v>
      </c>
      <c r="M17" t="s">
        <v>6563</v>
      </c>
      <c r="N17" t="s">
        <v>812</v>
      </c>
      <c r="O17" s="2" t="s">
        <v>4236</v>
      </c>
      <c r="P17" t="s">
        <v>1696</v>
      </c>
      <c r="Q17" t="s">
        <v>5248</v>
      </c>
      <c r="R17" s="2" t="s">
        <v>5246</v>
      </c>
      <c r="S17" t="s">
        <v>7929</v>
      </c>
      <c r="T17" t="s">
        <v>813</v>
      </c>
      <c r="U17" t="s">
        <v>2987</v>
      </c>
      <c r="V17" t="s">
        <v>895</v>
      </c>
      <c r="W17" t="s">
        <v>1054</v>
      </c>
      <c r="X17" t="s">
        <v>2146</v>
      </c>
      <c r="Y17" s="2" t="s">
        <v>3401</v>
      </c>
      <c r="Z17" t="s">
        <v>2471</v>
      </c>
      <c r="AA17" t="s">
        <v>994</v>
      </c>
      <c r="AB17" t="s">
        <v>998</v>
      </c>
      <c r="AC17" t="s">
        <v>807</v>
      </c>
      <c r="AD17" s="2" t="s">
        <v>7930</v>
      </c>
      <c r="AE17" t="s">
        <v>2986</v>
      </c>
      <c r="AF17" t="s">
        <v>3065</v>
      </c>
      <c r="AG17" t="s">
        <v>2809</v>
      </c>
      <c r="AH17" t="s">
        <v>192</v>
      </c>
      <c r="AI17" t="s">
        <v>1056</v>
      </c>
      <c r="AJ17" t="s">
        <v>1004</v>
      </c>
      <c r="AK17" t="s">
        <v>793</v>
      </c>
      <c r="AL17" t="s">
        <v>1334</v>
      </c>
      <c r="AM17" t="s">
        <v>820</v>
      </c>
      <c r="AN17" t="s">
        <v>1160</v>
      </c>
      <c r="AO17" t="s">
        <v>816</v>
      </c>
      <c r="AP17" s="2" t="s">
        <v>4025</v>
      </c>
      <c r="AQ17" t="s">
        <v>4123</v>
      </c>
      <c r="AR17" s="2" t="s">
        <v>5000</v>
      </c>
      <c r="AS17" t="s">
        <v>5311</v>
      </c>
      <c r="AT17" t="s">
        <v>4013</v>
      </c>
      <c r="AU17" t="s">
        <v>1243</v>
      </c>
      <c r="AV17" t="s">
        <v>902</v>
      </c>
      <c r="AW17" s="2" t="s">
        <v>1055</v>
      </c>
      <c r="AX17" t="s">
        <v>6392</v>
      </c>
      <c r="AY17" t="s">
        <v>3464</v>
      </c>
      <c r="AZ17" s="2" t="s">
        <v>1489</v>
      </c>
      <c r="BA17" t="s">
        <v>2250</v>
      </c>
      <c r="BB17" t="s">
        <v>7537</v>
      </c>
      <c r="BC17" t="s">
        <v>997</v>
      </c>
      <c r="BD17" t="s">
        <v>1101</v>
      </c>
      <c r="BE17" t="s">
        <v>338</v>
      </c>
      <c r="BF17" t="s">
        <v>899</v>
      </c>
      <c r="BG17" t="s">
        <v>1060</v>
      </c>
      <c r="BH17" t="s">
        <v>4468</v>
      </c>
      <c r="BI17" t="s">
        <v>2898</v>
      </c>
      <c r="BJ17" s="2" t="s">
        <v>794</v>
      </c>
      <c r="BK17" t="s">
        <v>4923</v>
      </c>
      <c r="BL17" t="s">
        <v>5729</v>
      </c>
      <c r="BM17" s="2" t="s">
        <v>1402</v>
      </c>
      <c r="BN17" t="s">
        <v>3202</v>
      </c>
      <c r="BO17" t="s">
        <v>3672</v>
      </c>
      <c r="BP17" s="2" t="s">
        <v>743</v>
      </c>
      <c r="BQ17" t="s">
        <v>3308</v>
      </c>
      <c r="BR17" t="s">
        <v>2093</v>
      </c>
      <c r="BS17" s="2" t="s">
        <v>6232</v>
      </c>
      <c r="BT17" t="s">
        <v>4256</v>
      </c>
      <c r="BU17" t="s">
        <v>3466</v>
      </c>
      <c r="BV17" s="2" t="s">
        <v>6068</v>
      </c>
      <c r="BW17" t="s">
        <v>4470</v>
      </c>
      <c r="BX17" t="s">
        <v>661</v>
      </c>
      <c r="BY17" s="2" t="s">
        <v>4692</v>
      </c>
    </row>
    <row r="18" spans="1:77" x14ac:dyDescent="0.3">
      <c r="A18" s="5" t="s">
        <v>102</v>
      </c>
      <c r="B18" s="2" t="s">
        <v>5759</v>
      </c>
      <c r="C18" t="s">
        <v>2213</v>
      </c>
      <c r="D18" s="2" t="s">
        <v>4711</v>
      </c>
      <c r="E18" t="s">
        <v>7790</v>
      </c>
      <c r="F18" t="s">
        <v>3235</v>
      </c>
      <c r="G18" t="s">
        <v>3293</v>
      </c>
      <c r="H18" t="s">
        <v>7931</v>
      </c>
      <c r="I18" t="s">
        <v>6430</v>
      </c>
      <c r="J18" t="s">
        <v>3823</v>
      </c>
      <c r="K18" s="2" t="s">
        <v>7932</v>
      </c>
      <c r="L18" t="s">
        <v>7933</v>
      </c>
      <c r="M18" t="s">
        <v>7934</v>
      </c>
      <c r="N18" t="s">
        <v>2213</v>
      </c>
      <c r="O18" s="2" t="s">
        <v>6891</v>
      </c>
      <c r="P18" t="s">
        <v>3950</v>
      </c>
      <c r="Q18" t="s">
        <v>7935</v>
      </c>
      <c r="R18" s="2" t="s">
        <v>4774</v>
      </c>
      <c r="S18" t="s">
        <v>3969</v>
      </c>
      <c r="T18" t="s">
        <v>7931</v>
      </c>
      <c r="U18" t="s">
        <v>4434</v>
      </c>
      <c r="V18" t="s">
        <v>5498</v>
      </c>
      <c r="W18" t="s">
        <v>5528</v>
      </c>
      <c r="X18" t="s">
        <v>3798</v>
      </c>
      <c r="Y18" s="2" t="s">
        <v>2640</v>
      </c>
      <c r="Z18" t="s">
        <v>4202</v>
      </c>
      <c r="AA18" t="s">
        <v>4955</v>
      </c>
      <c r="AB18" t="s">
        <v>4274</v>
      </c>
      <c r="AC18" t="s">
        <v>1966</v>
      </c>
      <c r="AD18" s="2" t="s">
        <v>7936</v>
      </c>
      <c r="AE18" t="s">
        <v>2792</v>
      </c>
      <c r="AF18" t="s">
        <v>6248</v>
      </c>
      <c r="AG18" t="s">
        <v>7937</v>
      </c>
      <c r="AH18" t="s">
        <v>6107</v>
      </c>
      <c r="AI18" t="s">
        <v>4745</v>
      </c>
      <c r="AJ18" t="s">
        <v>6644</v>
      </c>
      <c r="AK18" t="s">
        <v>3990</v>
      </c>
      <c r="AL18" t="s">
        <v>2856</v>
      </c>
      <c r="AM18" t="s">
        <v>2385</v>
      </c>
      <c r="AN18" t="s">
        <v>6577</v>
      </c>
      <c r="AO18" t="s">
        <v>6714</v>
      </c>
      <c r="AP18" s="2" t="s">
        <v>3950</v>
      </c>
      <c r="AQ18" t="s">
        <v>5498</v>
      </c>
      <c r="AR18" s="2" t="s">
        <v>2915</v>
      </c>
      <c r="AS18" t="s">
        <v>6901</v>
      </c>
      <c r="AT18" t="s">
        <v>4549</v>
      </c>
      <c r="AU18" t="s">
        <v>5285</v>
      </c>
      <c r="AV18" t="s">
        <v>6657</v>
      </c>
      <c r="AW18" s="2" t="s">
        <v>3293</v>
      </c>
      <c r="AX18" t="s">
        <v>6247</v>
      </c>
      <c r="AY18" t="s">
        <v>6216</v>
      </c>
      <c r="AZ18" s="2" t="s">
        <v>4773</v>
      </c>
      <c r="BA18" t="s">
        <v>6625</v>
      </c>
      <c r="BB18" t="s">
        <v>4426</v>
      </c>
      <c r="BC18" t="s">
        <v>7938</v>
      </c>
      <c r="BD18" t="s">
        <v>7939</v>
      </c>
      <c r="BE18" t="s">
        <v>7809</v>
      </c>
      <c r="BF18" t="s">
        <v>7940</v>
      </c>
      <c r="BG18" t="s">
        <v>2944</v>
      </c>
      <c r="BH18" t="s">
        <v>5449</v>
      </c>
      <c r="BI18" t="s">
        <v>3131</v>
      </c>
      <c r="BJ18" s="2" t="s">
        <v>5302</v>
      </c>
      <c r="BK18" t="s">
        <v>4132</v>
      </c>
      <c r="BL18" t="s">
        <v>3296</v>
      </c>
      <c r="BM18" s="2" t="s">
        <v>7941</v>
      </c>
      <c r="BN18" t="s">
        <v>6092</v>
      </c>
      <c r="BO18" t="s">
        <v>5508</v>
      </c>
      <c r="BP18" s="2" t="s">
        <v>3240</v>
      </c>
      <c r="BQ18" t="s">
        <v>4281</v>
      </c>
      <c r="BR18" t="s">
        <v>6086</v>
      </c>
      <c r="BS18" s="2" t="s">
        <v>1217</v>
      </c>
      <c r="BT18" t="s">
        <v>3994</v>
      </c>
      <c r="BU18" t="s">
        <v>2551</v>
      </c>
      <c r="BV18" s="2" t="s">
        <v>7942</v>
      </c>
      <c r="BW18" t="s">
        <v>4135</v>
      </c>
      <c r="BX18" t="s">
        <v>3335</v>
      </c>
      <c r="BY18" s="2" t="s">
        <v>6607</v>
      </c>
    </row>
    <row r="19" spans="1:77" x14ac:dyDescent="0.3">
      <c r="A19" s="5" t="s">
        <v>7824</v>
      </c>
      <c r="B19" s="2" t="s">
        <v>7943</v>
      </c>
      <c r="C19" t="s">
        <v>1399</v>
      </c>
      <c r="D19" s="2" t="s">
        <v>7944</v>
      </c>
      <c r="E19" t="s">
        <v>1397</v>
      </c>
      <c r="F19" t="s">
        <v>812</v>
      </c>
      <c r="G19" t="s">
        <v>297</v>
      </c>
      <c r="H19" t="s">
        <v>2683</v>
      </c>
      <c r="I19" t="s">
        <v>1401</v>
      </c>
      <c r="J19" t="s">
        <v>1153</v>
      </c>
      <c r="K19" s="2" t="s">
        <v>2654</v>
      </c>
      <c r="L19" t="s">
        <v>6699</v>
      </c>
      <c r="M19" t="s">
        <v>3865</v>
      </c>
      <c r="N19" t="s">
        <v>1154</v>
      </c>
      <c r="O19" s="2" t="s">
        <v>7537</v>
      </c>
      <c r="P19" t="s">
        <v>377</v>
      </c>
      <c r="Q19" t="s">
        <v>4997</v>
      </c>
      <c r="R19" s="2" t="s">
        <v>2253</v>
      </c>
      <c r="S19" t="s">
        <v>5730</v>
      </c>
      <c r="T19" t="s">
        <v>1722</v>
      </c>
      <c r="U19" t="s">
        <v>1281</v>
      </c>
      <c r="V19" t="s">
        <v>1103</v>
      </c>
      <c r="W19" t="s">
        <v>994</v>
      </c>
      <c r="X19" t="s">
        <v>4181</v>
      </c>
      <c r="Y19" s="2" t="s">
        <v>3401</v>
      </c>
      <c r="Z19" t="s">
        <v>791</v>
      </c>
      <c r="AA19" t="s">
        <v>810</v>
      </c>
      <c r="AB19" t="s">
        <v>800</v>
      </c>
      <c r="AC19" t="s">
        <v>907</v>
      </c>
      <c r="AD19" s="2" t="s">
        <v>7945</v>
      </c>
      <c r="AE19" t="s">
        <v>1152</v>
      </c>
      <c r="AF19" t="s">
        <v>2808</v>
      </c>
      <c r="AG19" t="s">
        <v>1342</v>
      </c>
      <c r="AH19" t="s">
        <v>509</v>
      </c>
      <c r="AI19" t="s">
        <v>1176</v>
      </c>
      <c r="AJ19" t="s">
        <v>794</v>
      </c>
      <c r="AK19" t="s">
        <v>267</v>
      </c>
      <c r="AL19" t="s">
        <v>1396</v>
      </c>
      <c r="AM19" t="s">
        <v>1169</v>
      </c>
      <c r="AN19" t="s">
        <v>1105</v>
      </c>
      <c r="AO19" t="s">
        <v>370</v>
      </c>
      <c r="AP19" s="2" t="s">
        <v>4025</v>
      </c>
      <c r="AQ19" t="s">
        <v>7946</v>
      </c>
      <c r="AR19" s="2" t="s">
        <v>746</v>
      </c>
      <c r="AS19" t="s">
        <v>4706</v>
      </c>
      <c r="AT19" t="s">
        <v>3856</v>
      </c>
      <c r="AU19" t="s">
        <v>268</v>
      </c>
      <c r="AV19" t="s">
        <v>505</v>
      </c>
      <c r="AW19" s="2" t="s">
        <v>1274</v>
      </c>
      <c r="AX19" t="s">
        <v>7947</v>
      </c>
      <c r="AY19" t="s">
        <v>5833</v>
      </c>
      <c r="AZ19" s="2" t="s">
        <v>997</v>
      </c>
      <c r="BA19" t="s">
        <v>6831</v>
      </c>
      <c r="BB19" t="s">
        <v>365</v>
      </c>
      <c r="BC19" t="s">
        <v>918</v>
      </c>
      <c r="BD19" t="s">
        <v>900</v>
      </c>
      <c r="BE19" t="s">
        <v>366</v>
      </c>
      <c r="BF19" t="s">
        <v>1236</v>
      </c>
      <c r="BG19" t="s">
        <v>1108</v>
      </c>
      <c r="BH19" t="s">
        <v>3405</v>
      </c>
      <c r="BI19" t="s">
        <v>2354</v>
      </c>
      <c r="BJ19" s="2" t="s">
        <v>924</v>
      </c>
      <c r="BK19" t="s">
        <v>6585</v>
      </c>
      <c r="BL19" t="s">
        <v>7915</v>
      </c>
      <c r="BM19" s="2" t="s">
        <v>5471</v>
      </c>
      <c r="BN19" t="s">
        <v>1403</v>
      </c>
      <c r="BO19" t="s">
        <v>3679</v>
      </c>
      <c r="BP19" s="2" t="s">
        <v>4188</v>
      </c>
      <c r="BQ19" t="s">
        <v>3466</v>
      </c>
      <c r="BR19" t="s">
        <v>763</v>
      </c>
      <c r="BS19" s="2" t="s">
        <v>1657</v>
      </c>
      <c r="BT19" t="s">
        <v>3930</v>
      </c>
      <c r="BU19" t="s">
        <v>2251</v>
      </c>
      <c r="BV19" s="2" t="s">
        <v>508</v>
      </c>
      <c r="BW19" t="s">
        <v>278</v>
      </c>
      <c r="BX19" t="s">
        <v>4322</v>
      </c>
      <c r="BY19" s="2" t="s">
        <v>2162</v>
      </c>
    </row>
    <row r="20" spans="1:77" x14ac:dyDescent="0.3">
      <c r="A20" s="5" t="s">
        <v>102</v>
      </c>
      <c r="B20" s="2" t="s">
        <v>7948</v>
      </c>
      <c r="C20" t="s">
        <v>3850</v>
      </c>
      <c r="D20" s="2" t="s">
        <v>5982</v>
      </c>
      <c r="E20" t="s">
        <v>6455</v>
      </c>
      <c r="F20" t="s">
        <v>7949</v>
      </c>
      <c r="G20" t="s">
        <v>5528</v>
      </c>
      <c r="H20" t="s">
        <v>4957</v>
      </c>
      <c r="I20" t="s">
        <v>2790</v>
      </c>
      <c r="J20" t="s">
        <v>3514</v>
      </c>
      <c r="K20" s="2" t="s">
        <v>5971</v>
      </c>
      <c r="L20" t="s">
        <v>5024</v>
      </c>
      <c r="M20" t="s">
        <v>6953</v>
      </c>
      <c r="N20" t="s">
        <v>2792</v>
      </c>
      <c r="O20" s="2" t="s">
        <v>3036</v>
      </c>
      <c r="P20" t="s">
        <v>4165</v>
      </c>
      <c r="Q20" t="s">
        <v>7808</v>
      </c>
      <c r="R20" s="2" t="s">
        <v>3022</v>
      </c>
      <c r="S20" t="s">
        <v>4438</v>
      </c>
      <c r="T20" t="s">
        <v>5528</v>
      </c>
      <c r="U20" t="s">
        <v>6184</v>
      </c>
      <c r="V20" t="s">
        <v>5503</v>
      </c>
      <c r="W20" t="s">
        <v>5951</v>
      </c>
      <c r="X20" t="s">
        <v>2167</v>
      </c>
      <c r="Y20" s="2" t="s">
        <v>7950</v>
      </c>
      <c r="Z20" t="s">
        <v>2768</v>
      </c>
      <c r="AA20" t="s">
        <v>6567</v>
      </c>
      <c r="AB20" t="s">
        <v>5943</v>
      </c>
      <c r="AC20" t="s">
        <v>7951</v>
      </c>
      <c r="AD20" s="2" t="s">
        <v>3638</v>
      </c>
      <c r="AE20" t="s">
        <v>2713</v>
      </c>
      <c r="AF20" t="s">
        <v>7952</v>
      </c>
      <c r="AG20" t="s">
        <v>4444</v>
      </c>
      <c r="AH20" t="s">
        <v>7953</v>
      </c>
      <c r="AI20" t="s">
        <v>4901</v>
      </c>
      <c r="AJ20" t="s">
        <v>4893</v>
      </c>
      <c r="AK20" t="s">
        <v>7814</v>
      </c>
      <c r="AL20" t="s">
        <v>7908</v>
      </c>
      <c r="AM20" t="s">
        <v>5818</v>
      </c>
      <c r="AN20" t="s">
        <v>4172</v>
      </c>
      <c r="AO20" t="s">
        <v>3945</v>
      </c>
      <c r="AP20" s="2" t="s">
        <v>4149</v>
      </c>
      <c r="AQ20" t="s">
        <v>3725</v>
      </c>
      <c r="AR20" s="2" t="s">
        <v>7582</v>
      </c>
      <c r="AS20" t="s">
        <v>2859</v>
      </c>
      <c r="AT20" t="s">
        <v>4731</v>
      </c>
      <c r="AU20" t="s">
        <v>7954</v>
      </c>
      <c r="AV20" t="s">
        <v>6056</v>
      </c>
      <c r="AW20" s="2" t="s">
        <v>3067</v>
      </c>
      <c r="AX20" t="s">
        <v>7955</v>
      </c>
      <c r="AY20" t="s">
        <v>6320</v>
      </c>
      <c r="AZ20" s="2" t="s">
        <v>6706</v>
      </c>
      <c r="BA20" t="s">
        <v>7956</v>
      </c>
      <c r="BB20" t="s">
        <v>3816</v>
      </c>
      <c r="BC20" t="s">
        <v>6330</v>
      </c>
      <c r="BD20" t="s">
        <v>7957</v>
      </c>
      <c r="BE20" t="s">
        <v>7958</v>
      </c>
      <c r="BF20" t="s">
        <v>7959</v>
      </c>
      <c r="BG20" t="s">
        <v>1835</v>
      </c>
      <c r="BH20" t="s">
        <v>4421</v>
      </c>
      <c r="BI20" t="s">
        <v>6184</v>
      </c>
      <c r="BJ20" s="2" t="s">
        <v>7960</v>
      </c>
      <c r="BK20" t="s">
        <v>7961</v>
      </c>
      <c r="BL20" t="s">
        <v>7962</v>
      </c>
      <c r="BM20" s="2" t="s">
        <v>5787</v>
      </c>
      <c r="BN20" t="s">
        <v>3869</v>
      </c>
      <c r="BO20" t="s">
        <v>7963</v>
      </c>
      <c r="BP20" s="2" t="s">
        <v>4283</v>
      </c>
      <c r="BQ20" t="s">
        <v>2802</v>
      </c>
      <c r="BR20" t="s">
        <v>3515</v>
      </c>
      <c r="BS20" s="2" t="s">
        <v>7543</v>
      </c>
      <c r="BT20" t="s">
        <v>4434</v>
      </c>
      <c r="BU20" t="s">
        <v>7964</v>
      </c>
      <c r="BV20" s="2" t="s">
        <v>3972</v>
      </c>
      <c r="BW20" t="s">
        <v>2925</v>
      </c>
      <c r="BX20" t="s">
        <v>3823</v>
      </c>
      <c r="BY20" s="2" t="s">
        <v>3603</v>
      </c>
    </row>
    <row r="21" spans="1:77" x14ac:dyDescent="0.3">
      <c r="A21" s="5" t="s">
        <v>2955</v>
      </c>
      <c r="B21" s="2" t="s">
        <v>713</v>
      </c>
      <c r="C21" t="s">
        <v>3580</v>
      </c>
      <c r="D21" s="2" t="s">
        <v>1163</v>
      </c>
      <c r="E21" t="s">
        <v>912</v>
      </c>
      <c r="F21" t="s">
        <v>1277</v>
      </c>
      <c r="G21" t="s">
        <v>1990</v>
      </c>
      <c r="H21" t="s">
        <v>1397</v>
      </c>
      <c r="I21" t="s">
        <v>333</v>
      </c>
      <c r="J21" t="s">
        <v>915</v>
      </c>
      <c r="K21" s="2" t="s">
        <v>339</v>
      </c>
      <c r="L21" t="s">
        <v>5318</v>
      </c>
      <c r="M21" t="s">
        <v>1395</v>
      </c>
      <c r="N21" t="s">
        <v>1049</v>
      </c>
      <c r="O21" s="2" t="s">
        <v>1983</v>
      </c>
      <c r="P21" t="s">
        <v>1156</v>
      </c>
      <c r="Q21" t="s">
        <v>2699</v>
      </c>
      <c r="R21" s="2" t="s">
        <v>1330</v>
      </c>
      <c r="S21" t="s">
        <v>1168</v>
      </c>
      <c r="T21" t="s">
        <v>505</v>
      </c>
      <c r="U21" t="s">
        <v>915</v>
      </c>
      <c r="V21" t="s">
        <v>1060</v>
      </c>
      <c r="W21" t="s">
        <v>902</v>
      </c>
      <c r="X21" t="s">
        <v>1005</v>
      </c>
      <c r="Y21" s="2" t="s">
        <v>4025</v>
      </c>
      <c r="Z21" t="s">
        <v>1050</v>
      </c>
      <c r="AA21" t="s">
        <v>800</v>
      </c>
      <c r="AB21" t="s">
        <v>901</v>
      </c>
      <c r="AC21" t="s">
        <v>805</v>
      </c>
      <c r="AD21" s="2" t="s">
        <v>6147</v>
      </c>
      <c r="AE21" t="s">
        <v>192</v>
      </c>
      <c r="AF21" t="s">
        <v>338</v>
      </c>
      <c r="AG21" t="s">
        <v>1103</v>
      </c>
      <c r="AH21" t="s">
        <v>1007</v>
      </c>
      <c r="AI21" t="s">
        <v>798</v>
      </c>
      <c r="AJ21" t="s">
        <v>810</v>
      </c>
      <c r="AK21" t="s">
        <v>902</v>
      </c>
      <c r="AL21" t="s">
        <v>1103</v>
      </c>
      <c r="AM21" t="s">
        <v>779</v>
      </c>
      <c r="AN21" t="s">
        <v>900</v>
      </c>
      <c r="AO21" t="s">
        <v>922</v>
      </c>
      <c r="AP21" s="2" t="s">
        <v>996</v>
      </c>
      <c r="AQ21" t="s">
        <v>766</v>
      </c>
      <c r="AR21" s="2" t="s">
        <v>267</v>
      </c>
      <c r="AS21" t="s">
        <v>1059</v>
      </c>
      <c r="AT21" t="s">
        <v>1283</v>
      </c>
      <c r="AU21" t="s">
        <v>339</v>
      </c>
      <c r="AV21" t="s">
        <v>908</v>
      </c>
      <c r="AW21" s="2" t="s">
        <v>916</v>
      </c>
      <c r="AX21" t="s">
        <v>3065</v>
      </c>
      <c r="AY21" t="s">
        <v>1171</v>
      </c>
      <c r="AZ21" s="2" t="s">
        <v>487</v>
      </c>
      <c r="BA21" t="s">
        <v>927</v>
      </c>
      <c r="BB21" t="s">
        <v>1332</v>
      </c>
      <c r="BC21" t="s">
        <v>804</v>
      </c>
      <c r="BD21" t="s">
        <v>807</v>
      </c>
      <c r="BE21" t="s">
        <v>908</v>
      </c>
      <c r="BF21" t="s">
        <v>910</v>
      </c>
      <c r="BG21" t="s">
        <v>914</v>
      </c>
      <c r="BH21" t="s">
        <v>477</v>
      </c>
      <c r="BI21" t="s">
        <v>356</v>
      </c>
      <c r="BJ21" s="2" t="s">
        <v>337</v>
      </c>
      <c r="BK21" t="s">
        <v>2809</v>
      </c>
      <c r="BL21" t="s">
        <v>1336</v>
      </c>
      <c r="BM21" s="2" t="s">
        <v>992</v>
      </c>
      <c r="BN21" t="s">
        <v>1286</v>
      </c>
      <c r="BO21" t="s">
        <v>364</v>
      </c>
      <c r="BP21" s="2" t="s">
        <v>2989</v>
      </c>
      <c r="BQ21" t="s">
        <v>1983</v>
      </c>
      <c r="BR21" t="s">
        <v>1096</v>
      </c>
      <c r="BS21" s="2" t="s">
        <v>1489</v>
      </c>
      <c r="BT21" t="s">
        <v>1345</v>
      </c>
      <c r="BU21" t="s">
        <v>994</v>
      </c>
      <c r="BV21" s="2" t="s">
        <v>1412</v>
      </c>
      <c r="BW21" t="s">
        <v>1489</v>
      </c>
      <c r="BX21" t="s">
        <v>1163</v>
      </c>
      <c r="BY21" s="2" t="s">
        <v>2491</v>
      </c>
    </row>
    <row r="22" spans="1:77" x14ac:dyDescent="0.3">
      <c r="A22" s="10" t="s">
        <v>102</v>
      </c>
      <c r="B22" s="9" t="s">
        <v>1379</v>
      </c>
      <c r="C22" s="11" t="s">
        <v>2026</v>
      </c>
      <c r="D22" s="9" t="s">
        <v>3434</v>
      </c>
      <c r="E22" s="11" t="s">
        <v>4783</v>
      </c>
      <c r="F22" s="11" t="s">
        <v>3422</v>
      </c>
      <c r="G22" s="11" t="s">
        <v>3742</v>
      </c>
      <c r="H22" s="11" t="s">
        <v>4230</v>
      </c>
      <c r="I22" s="11" t="s">
        <v>853</v>
      </c>
      <c r="J22" s="11" t="s">
        <v>872</v>
      </c>
      <c r="K22" s="9" t="s">
        <v>1309</v>
      </c>
      <c r="L22" s="11" t="s">
        <v>2003</v>
      </c>
      <c r="M22" s="11" t="s">
        <v>4230</v>
      </c>
      <c r="N22" s="11" t="s">
        <v>7673</v>
      </c>
      <c r="O22" s="9" t="s">
        <v>2894</v>
      </c>
      <c r="P22" s="11" t="s">
        <v>7965</v>
      </c>
      <c r="Q22" s="11" t="s">
        <v>1314</v>
      </c>
      <c r="R22" s="9" t="s">
        <v>1368</v>
      </c>
      <c r="S22" s="11" t="s">
        <v>1450</v>
      </c>
      <c r="T22" s="11" t="s">
        <v>5926</v>
      </c>
      <c r="U22" s="11" t="s">
        <v>2364</v>
      </c>
      <c r="V22" s="11" t="s">
        <v>7966</v>
      </c>
      <c r="W22" s="11" t="s">
        <v>2758</v>
      </c>
      <c r="X22" s="11" t="s">
        <v>7967</v>
      </c>
      <c r="Y22" s="9" t="s">
        <v>5286</v>
      </c>
      <c r="Z22" s="11" t="s">
        <v>4886</v>
      </c>
      <c r="AA22" s="11" t="s">
        <v>6330</v>
      </c>
      <c r="AB22" s="11" t="s">
        <v>3024</v>
      </c>
      <c r="AC22" s="11" t="s">
        <v>4133</v>
      </c>
      <c r="AD22" s="9" t="s">
        <v>2028</v>
      </c>
      <c r="AE22" s="11" t="s">
        <v>2006</v>
      </c>
      <c r="AF22" s="11" t="s">
        <v>7968</v>
      </c>
      <c r="AG22" s="11" t="s">
        <v>2005</v>
      </c>
      <c r="AH22" s="11" t="s">
        <v>2370</v>
      </c>
      <c r="AI22" s="11" t="s">
        <v>6568</v>
      </c>
      <c r="AJ22" s="11" t="s">
        <v>3980</v>
      </c>
      <c r="AK22" s="11" t="s">
        <v>2970</v>
      </c>
      <c r="AL22" s="11" t="s">
        <v>4230</v>
      </c>
      <c r="AM22" s="11" t="s">
        <v>4769</v>
      </c>
      <c r="AN22" s="11" t="s">
        <v>1449</v>
      </c>
      <c r="AO22" s="11" t="s">
        <v>7850</v>
      </c>
      <c r="AP22" s="9" t="s">
        <v>3023</v>
      </c>
      <c r="AQ22" s="11" t="s">
        <v>1420</v>
      </c>
      <c r="AR22" s="9" t="s">
        <v>1358</v>
      </c>
      <c r="AS22" s="11" t="s">
        <v>1124</v>
      </c>
      <c r="AT22" s="11" t="s">
        <v>5581</v>
      </c>
      <c r="AU22" s="11" t="s">
        <v>1387</v>
      </c>
      <c r="AV22" s="11" t="s">
        <v>7969</v>
      </c>
      <c r="AW22" s="9" t="s">
        <v>1203</v>
      </c>
      <c r="AX22" s="11" t="s">
        <v>1350</v>
      </c>
      <c r="AY22" s="11" t="s">
        <v>1185</v>
      </c>
      <c r="AZ22" s="9" t="s">
        <v>3240</v>
      </c>
      <c r="BA22" s="11" t="s">
        <v>1088</v>
      </c>
      <c r="BB22" s="11" t="s">
        <v>2006</v>
      </c>
      <c r="BC22" s="11" t="s">
        <v>3434</v>
      </c>
      <c r="BD22" s="11" t="s">
        <v>862</v>
      </c>
      <c r="BE22" s="11" t="s">
        <v>2034</v>
      </c>
      <c r="BF22" s="11" t="s">
        <v>872</v>
      </c>
      <c r="BG22" s="11" t="s">
        <v>7970</v>
      </c>
      <c r="BH22" s="11" t="s">
        <v>7971</v>
      </c>
      <c r="BI22" s="11" t="s">
        <v>3234</v>
      </c>
      <c r="BJ22" s="9" t="s">
        <v>4743</v>
      </c>
      <c r="BK22" s="11" t="s">
        <v>7697</v>
      </c>
      <c r="BL22" s="11" t="s">
        <v>1304</v>
      </c>
      <c r="BM22" s="9" t="s">
        <v>7972</v>
      </c>
      <c r="BN22" s="11" t="s">
        <v>844</v>
      </c>
      <c r="BO22" s="11" t="s">
        <v>2882</v>
      </c>
      <c r="BP22" s="9" t="s">
        <v>2363</v>
      </c>
      <c r="BQ22" s="11" t="s">
        <v>2888</v>
      </c>
      <c r="BR22" s="11" t="s">
        <v>7973</v>
      </c>
      <c r="BS22" s="9" t="s">
        <v>7974</v>
      </c>
      <c r="BT22" s="11" t="s">
        <v>7975</v>
      </c>
      <c r="BU22" s="11" t="s">
        <v>3114</v>
      </c>
      <c r="BV22" s="9" t="s">
        <v>1289</v>
      </c>
      <c r="BW22" s="11" t="s">
        <v>887</v>
      </c>
      <c r="BX22" s="11" t="s">
        <v>7976</v>
      </c>
      <c r="BY22" s="9" t="s">
        <v>5749</v>
      </c>
    </row>
    <row r="23" spans="1:77" x14ac:dyDescent="0.3">
      <c r="A23" s="5" t="s">
        <v>600</v>
      </c>
      <c r="B23" s="2" t="s">
        <v>7877</v>
      </c>
      <c r="C23" t="s">
        <v>7878</v>
      </c>
      <c r="D23" s="2" t="s">
        <v>7879</v>
      </c>
      <c r="E23" t="s">
        <v>1744</v>
      </c>
      <c r="F23" t="s">
        <v>1642</v>
      </c>
      <c r="G23" t="s">
        <v>7880</v>
      </c>
      <c r="H23" t="s">
        <v>4621</v>
      </c>
      <c r="I23" t="s">
        <v>4812</v>
      </c>
      <c r="J23" t="s">
        <v>3557</v>
      </c>
      <c r="K23" s="2" t="s">
        <v>7881</v>
      </c>
      <c r="L23" t="s">
        <v>7039</v>
      </c>
      <c r="M23" t="s">
        <v>6152</v>
      </c>
      <c r="N23" t="s">
        <v>3772</v>
      </c>
      <c r="O23" s="2" t="s">
        <v>7882</v>
      </c>
      <c r="P23" t="s">
        <v>7883</v>
      </c>
      <c r="Q23" t="s">
        <v>7884</v>
      </c>
      <c r="R23" s="2" t="s">
        <v>7885</v>
      </c>
      <c r="S23" t="s">
        <v>7886</v>
      </c>
      <c r="T23" t="s">
        <v>7887</v>
      </c>
      <c r="U23" t="s">
        <v>722</v>
      </c>
      <c r="V23" t="s">
        <v>2494</v>
      </c>
      <c r="W23" t="s">
        <v>1483</v>
      </c>
      <c r="X23" t="s">
        <v>7888</v>
      </c>
      <c r="Y23" s="2" t="s">
        <v>7289</v>
      </c>
      <c r="Z23" t="s">
        <v>5472</v>
      </c>
      <c r="AA23" t="s">
        <v>1094</v>
      </c>
      <c r="AB23" t="s">
        <v>510</v>
      </c>
      <c r="AC23" t="s">
        <v>898</v>
      </c>
      <c r="AD23" s="2" t="s">
        <v>7889</v>
      </c>
      <c r="AE23" t="s">
        <v>4472</v>
      </c>
      <c r="AF23" t="s">
        <v>3867</v>
      </c>
      <c r="AG23" t="s">
        <v>3772</v>
      </c>
      <c r="AH23" t="s">
        <v>5321</v>
      </c>
      <c r="AI23" t="s">
        <v>489</v>
      </c>
      <c r="AJ23" t="s">
        <v>1409</v>
      </c>
      <c r="AK23" t="s">
        <v>2253</v>
      </c>
      <c r="AL23" t="s">
        <v>6671</v>
      </c>
      <c r="AM23" t="s">
        <v>6230</v>
      </c>
      <c r="AN23" t="s">
        <v>1758</v>
      </c>
      <c r="AO23" t="s">
        <v>4922</v>
      </c>
      <c r="AP23" s="2" t="s">
        <v>5248</v>
      </c>
      <c r="AQ23" t="s">
        <v>7890</v>
      </c>
      <c r="AR23" s="2" t="s">
        <v>7891</v>
      </c>
      <c r="AS23" t="s">
        <v>7892</v>
      </c>
      <c r="AT23" t="s">
        <v>7893</v>
      </c>
      <c r="AU23" t="s">
        <v>4187</v>
      </c>
      <c r="AV23" t="s">
        <v>1152</v>
      </c>
      <c r="AW23" s="2" t="s">
        <v>1657</v>
      </c>
      <c r="AX23" t="s">
        <v>7894</v>
      </c>
      <c r="AY23" t="s">
        <v>7895</v>
      </c>
      <c r="AZ23" s="2" t="s">
        <v>6109</v>
      </c>
      <c r="BA23" t="s">
        <v>3228</v>
      </c>
      <c r="BB23" t="s">
        <v>7896</v>
      </c>
      <c r="BC23" t="s">
        <v>4762</v>
      </c>
      <c r="BD23" t="s">
        <v>1096</v>
      </c>
      <c r="BE23" t="s">
        <v>2077</v>
      </c>
      <c r="BF23" t="s">
        <v>1409</v>
      </c>
      <c r="BG23" t="s">
        <v>740</v>
      </c>
      <c r="BH23" t="s">
        <v>2246</v>
      </c>
      <c r="BI23" t="s">
        <v>490</v>
      </c>
      <c r="BJ23" s="2" t="s">
        <v>3762</v>
      </c>
      <c r="BK23" t="s">
        <v>375</v>
      </c>
      <c r="BL23" t="s">
        <v>5085</v>
      </c>
      <c r="BM23" s="2" t="s">
        <v>2123</v>
      </c>
      <c r="BN23" t="s">
        <v>7897</v>
      </c>
      <c r="BO23" t="s">
        <v>4910</v>
      </c>
      <c r="BP23" s="2" t="s">
        <v>7898</v>
      </c>
      <c r="BQ23" t="s">
        <v>7559</v>
      </c>
      <c r="BR23" t="s">
        <v>1528</v>
      </c>
      <c r="BS23" s="2" t="s">
        <v>1614</v>
      </c>
      <c r="BT23" t="s">
        <v>7899</v>
      </c>
      <c r="BU23" t="s">
        <v>4310</v>
      </c>
      <c r="BV23" s="2" t="s">
        <v>4626</v>
      </c>
      <c r="BW23" t="s">
        <v>6668</v>
      </c>
      <c r="BX23" t="s">
        <v>6243</v>
      </c>
      <c r="BY23" s="2" t="s">
        <v>7900</v>
      </c>
    </row>
    <row r="24" spans="1:77" x14ac:dyDescent="0.3">
      <c r="A24" s="10" t="s">
        <v>102</v>
      </c>
      <c r="B24" s="9" t="s">
        <v>426</v>
      </c>
      <c r="C24" s="11" t="s">
        <v>426</v>
      </c>
      <c r="D24" s="9" t="s">
        <v>426</v>
      </c>
      <c r="E24" s="11" t="s">
        <v>426</v>
      </c>
      <c r="F24" s="11" t="s">
        <v>426</v>
      </c>
      <c r="G24" s="11" t="s">
        <v>426</v>
      </c>
      <c r="H24" s="11" t="s">
        <v>426</v>
      </c>
      <c r="I24" s="11" t="s">
        <v>426</v>
      </c>
      <c r="J24" s="11" t="s">
        <v>426</v>
      </c>
      <c r="K24" s="9" t="s">
        <v>426</v>
      </c>
      <c r="L24" s="11" t="s">
        <v>426</v>
      </c>
      <c r="M24" s="11" t="s">
        <v>426</v>
      </c>
      <c r="N24" s="11" t="s">
        <v>426</v>
      </c>
      <c r="O24" s="9" t="s">
        <v>426</v>
      </c>
      <c r="P24" s="11" t="s">
        <v>426</v>
      </c>
      <c r="Q24" s="11" t="s">
        <v>426</v>
      </c>
      <c r="R24" s="9" t="s">
        <v>426</v>
      </c>
      <c r="S24" s="11" t="s">
        <v>426</v>
      </c>
      <c r="T24" s="11" t="s">
        <v>426</v>
      </c>
      <c r="U24" s="11" t="s">
        <v>426</v>
      </c>
      <c r="V24" s="11" t="s">
        <v>426</v>
      </c>
      <c r="W24" s="11" t="s">
        <v>426</v>
      </c>
      <c r="X24" s="11" t="s">
        <v>426</v>
      </c>
      <c r="Y24" s="9" t="s">
        <v>426</v>
      </c>
      <c r="Z24" s="11" t="s">
        <v>426</v>
      </c>
      <c r="AA24" s="11" t="s">
        <v>426</v>
      </c>
      <c r="AB24" s="11" t="s">
        <v>426</v>
      </c>
      <c r="AC24" s="11" t="s">
        <v>426</v>
      </c>
      <c r="AD24" s="9" t="s">
        <v>426</v>
      </c>
      <c r="AE24" s="11" t="s">
        <v>426</v>
      </c>
      <c r="AF24" s="11" t="s">
        <v>426</v>
      </c>
      <c r="AG24" s="11" t="s">
        <v>426</v>
      </c>
      <c r="AH24" s="11" t="s">
        <v>426</v>
      </c>
      <c r="AI24" s="11" t="s">
        <v>426</v>
      </c>
      <c r="AJ24" s="11" t="s">
        <v>426</v>
      </c>
      <c r="AK24" s="11" t="s">
        <v>426</v>
      </c>
      <c r="AL24" s="11" t="s">
        <v>426</v>
      </c>
      <c r="AM24" s="11" t="s">
        <v>426</v>
      </c>
      <c r="AN24" s="11" t="s">
        <v>426</v>
      </c>
      <c r="AO24" s="11" t="s">
        <v>426</v>
      </c>
      <c r="AP24" s="9" t="s">
        <v>426</v>
      </c>
      <c r="AQ24" s="11" t="s">
        <v>426</v>
      </c>
      <c r="AR24" s="9" t="s">
        <v>426</v>
      </c>
      <c r="AS24" s="11" t="s">
        <v>426</v>
      </c>
      <c r="AT24" s="11" t="s">
        <v>426</v>
      </c>
      <c r="AU24" s="11" t="s">
        <v>426</v>
      </c>
      <c r="AV24" s="11" t="s">
        <v>426</v>
      </c>
      <c r="AW24" s="9" t="s">
        <v>426</v>
      </c>
      <c r="AX24" s="11" t="s">
        <v>426</v>
      </c>
      <c r="AY24" s="11" t="s">
        <v>426</v>
      </c>
      <c r="AZ24" s="9" t="s">
        <v>426</v>
      </c>
      <c r="BA24" s="11" t="s">
        <v>426</v>
      </c>
      <c r="BB24" s="11" t="s">
        <v>426</v>
      </c>
      <c r="BC24" s="11" t="s">
        <v>426</v>
      </c>
      <c r="BD24" s="11" t="s">
        <v>426</v>
      </c>
      <c r="BE24" s="11" t="s">
        <v>426</v>
      </c>
      <c r="BF24" s="11" t="s">
        <v>426</v>
      </c>
      <c r="BG24" s="11" t="s">
        <v>426</v>
      </c>
      <c r="BH24" s="11" t="s">
        <v>426</v>
      </c>
      <c r="BI24" s="11" t="s">
        <v>426</v>
      </c>
      <c r="BJ24" s="9" t="s">
        <v>426</v>
      </c>
      <c r="BK24" s="11" t="s">
        <v>426</v>
      </c>
      <c r="BL24" s="11" t="s">
        <v>426</v>
      </c>
      <c r="BM24" s="9" t="s">
        <v>426</v>
      </c>
      <c r="BN24" s="11" t="s">
        <v>426</v>
      </c>
      <c r="BO24" s="11" t="s">
        <v>426</v>
      </c>
      <c r="BP24" s="9" t="s">
        <v>426</v>
      </c>
      <c r="BQ24" s="11" t="s">
        <v>426</v>
      </c>
      <c r="BR24" s="11" t="s">
        <v>426</v>
      </c>
      <c r="BS24" s="9" t="s">
        <v>426</v>
      </c>
      <c r="BT24" s="11" t="s">
        <v>426</v>
      </c>
      <c r="BU24" s="11" t="s">
        <v>426</v>
      </c>
      <c r="BV24" s="9" t="s">
        <v>426</v>
      </c>
      <c r="BW24" s="11" t="s">
        <v>426</v>
      </c>
      <c r="BX24" s="11" t="s">
        <v>426</v>
      </c>
      <c r="BY24"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36"/>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8</v>
      </c>
    </row>
    <row r="6" spans="1:77" x14ac:dyDescent="0.3">
      <c r="A6" s="15" t="s">
        <v>617</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618</v>
      </c>
      <c r="C11" t="s">
        <v>619</v>
      </c>
      <c r="D11" s="2" t="s">
        <v>620</v>
      </c>
      <c r="E11" t="s">
        <v>621</v>
      </c>
      <c r="F11" t="s">
        <v>622</v>
      </c>
      <c r="G11" t="s">
        <v>623</v>
      </c>
      <c r="H11" t="s">
        <v>624</v>
      </c>
      <c r="I11" t="s">
        <v>625</v>
      </c>
      <c r="J11" t="s">
        <v>626</v>
      </c>
      <c r="K11" s="2" t="s">
        <v>627</v>
      </c>
      <c r="L11" t="s">
        <v>628</v>
      </c>
      <c r="M11" t="s">
        <v>629</v>
      </c>
      <c r="N11" t="s">
        <v>630</v>
      </c>
      <c r="O11" s="2" t="s">
        <v>631</v>
      </c>
      <c r="P11" t="s">
        <v>632</v>
      </c>
      <c r="Q11" t="s">
        <v>633</v>
      </c>
      <c r="R11" s="2" t="s">
        <v>634</v>
      </c>
      <c r="S11" t="s">
        <v>635</v>
      </c>
      <c r="T11" t="s">
        <v>636</v>
      </c>
      <c r="U11" t="s">
        <v>637</v>
      </c>
      <c r="V11" t="s">
        <v>638</v>
      </c>
      <c r="W11" t="s">
        <v>639</v>
      </c>
      <c r="X11" t="s">
        <v>640</v>
      </c>
      <c r="Y11" s="2" t="s">
        <v>641</v>
      </c>
      <c r="Z11" t="s">
        <v>642</v>
      </c>
      <c r="AA11" t="s">
        <v>480</v>
      </c>
      <c r="AB11" t="s">
        <v>643</v>
      </c>
      <c r="AC11" t="s">
        <v>644</v>
      </c>
      <c r="AD11" s="2" t="s">
        <v>645</v>
      </c>
      <c r="AE11" t="s">
        <v>646</v>
      </c>
      <c r="AF11" t="s">
        <v>647</v>
      </c>
      <c r="AG11" t="s">
        <v>648</v>
      </c>
      <c r="AH11" t="s">
        <v>649</v>
      </c>
      <c r="AI11" t="s">
        <v>650</v>
      </c>
      <c r="AJ11" t="s">
        <v>651</v>
      </c>
      <c r="AK11" t="s">
        <v>652</v>
      </c>
      <c r="AL11" t="s">
        <v>653</v>
      </c>
      <c r="AM11" t="s">
        <v>654</v>
      </c>
      <c r="AN11" t="s">
        <v>655</v>
      </c>
      <c r="AO11" t="s">
        <v>656</v>
      </c>
      <c r="AP11" s="2" t="s">
        <v>657</v>
      </c>
      <c r="AQ11" t="s">
        <v>206</v>
      </c>
      <c r="AR11" s="2" t="s">
        <v>207</v>
      </c>
      <c r="AS11" t="s">
        <v>658</v>
      </c>
      <c r="AT11" t="s">
        <v>659</v>
      </c>
      <c r="AU11" t="s">
        <v>660</v>
      </c>
      <c r="AV11" t="s">
        <v>661</v>
      </c>
      <c r="AW11" s="2" t="s">
        <v>662</v>
      </c>
      <c r="AX11" t="s">
        <v>663</v>
      </c>
      <c r="AY11" t="s">
        <v>664</v>
      </c>
      <c r="AZ11" s="2" t="s">
        <v>665</v>
      </c>
      <c r="BA11" t="s">
        <v>666</v>
      </c>
      <c r="BB11" t="s">
        <v>667</v>
      </c>
      <c r="BC11" t="s">
        <v>205</v>
      </c>
      <c r="BD11" t="s">
        <v>668</v>
      </c>
      <c r="BE11" t="s">
        <v>669</v>
      </c>
      <c r="BF11" t="s">
        <v>670</v>
      </c>
      <c r="BG11" t="s">
        <v>671</v>
      </c>
      <c r="BH11" t="s">
        <v>672</v>
      </c>
      <c r="BI11" t="s">
        <v>673</v>
      </c>
      <c r="BJ11" s="2" t="s">
        <v>674</v>
      </c>
      <c r="BK11" t="s">
        <v>675</v>
      </c>
      <c r="BL11" t="s">
        <v>676</v>
      </c>
      <c r="BM11" s="2" t="s">
        <v>677</v>
      </c>
      <c r="BN11" t="s">
        <v>678</v>
      </c>
      <c r="BO11" t="s">
        <v>679</v>
      </c>
      <c r="BP11" s="2" t="s">
        <v>680</v>
      </c>
      <c r="BQ11" t="s">
        <v>681</v>
      </c>
      <c r="BR11" t="s">
        <v>682</v>
      </c>
      <c r="BS11" s="2" t="s">
        <v>683</v>
      </c>
      <c r="BT11" t="s">
        <v>684</v>
      </c>
      <c r="BU11" t="s">
        <v>685</v>
      </c>
      <c r="BV11" s="2" t="s">
        <v>686</v>
      </c>
      <c r="BW11" t="s">
        <v>687</v>
      </c>
      <c r="BX11" t="s">
        <v>688</v>
      </c>
      <c r="BY11" s="2" t="s">
        <v>689</v>
      </c>
    </row>
    <row r="12" spans="1:77" x14ac:dyDescent="0.3">
      <c r="A12" s="10" t="s">
        <v>241</v>
      </c>
      <c r="B12" s="9" t="s">
        <v>618</v>
      </c>
      <c r="C12" s="11" t="s">
        <v>690</v>
      </c>
      <c r="D12" s="9" t="s">
        <v>691</v>
      </c>
      <c r="E12" s="11" t="s">
        <v>692</v>
      </c>
      <c r="F12" s="11" t="s">
        <v>693</v>
      </c>
      <c r="G12" s="11" t="s">
        <v>694</v>
      </c>
      <c r="H12" s="11" t="s">
        <v>695</v>
      </c>
      <c r="I12" s="11" t="s">
        <v>696</v>
      </c>
      <c r="J12" s="11" t="s">
        <v>697</v>
      </c>
      <c r="K12" s="9" t="s">
        <v>698</v>
      </c>
      <c r="L12" s="11" t="s">
        <v>699</v>
      </c>
      <c r="M12" s="11" t="s">
        <v>700</v>
      </c>
      <c r="N12" s="11" t="s">
        <v>701</v>
      </c>
      <c r="O12" s="9" t="s">
        <v>702</v>
      </c>
      <c r="P12" s="11" t="s">
        <v>703</v>
      </c>
      <c r="Q12" s="11" t="s">
        <v>704</v>
      </c>
      <c r="R12" s="9" t="s">
        <v>705</v>
      </c>
      <c r="S12" s="11" t="s">
        <v>706</v>
      </c>
      <c r="T12" s="11" t="s">
        <v>707</v>
      </c>
      <c r="U12" s="11" t="s">
        <v>708</v>
      </c>
      <c r="V12" s="11" t="s">
        <v>709</v>
      </c>
      <c r="W12" s="11" t="s">
        <v>710</v>
      </c>
      <c r="X12" s="11" t="s">
        <v>711</v>
      </c>
      <c r="Y12" s="9" t="s">
        <v>712</v>
      </c>
      <c r="Z12" s="11" t="s">
        <v>713</v>
      </c>
      <c r="AA12" s="11" t="s">
        <v>714</v>
      </c>
      <c r="AB12" s="11" t="s">
        <v>715</v>
      </c>
      <c r="AC12" s="11" t="s">
        <v>716</v>
      </c>
      <c r="AD12" s="9" t="s">
        <v>717</v>
      </c>
      <c r="AE12" s="11" t="s">
        <v>718</v>
      </c>
      <c r="AF12" s="11" t="s">
        <v>277</v>
      </c>
      <c r="AG12" s="11" t="s">
        <v>719</v>
      </c>
      <c r="AH12" s="11" t="s">
        <v>720</v>
      </c>
      <c r="AI12" s="11" t="s">
        <v>721</v>
      </c>
      <c r="AJ12" s="11" t="s">
        <v>722</v>
      </c>
      <c r="AK12" s="11" t="s">
        <v>723</v>
      </c>
      <c r="AL12" s="11" t="s">
        <v>724</v>
      </c>
      <c r="AM12" s="11" t="s">
        <v>725</v>
      </c>
      <c r="AN12" s="11" t="s">
        <v>726</v>
      </c>
      <c r="AO12" s="11" t="s">
        <v>727</v>
      </c>
      <c r="AP12" s="9" t="s">
        <v>728</v>
      </c>
      <c r="AQ12" s="11" t="s">
        <v>281</v>
      </c>
      <c r="AR12" s="9" t="s">
        <v>282</v>
      </c>
      <c r="AS12" s="11" t="s">
        <v>729</v>
      </c>
      <c r="AT12" s="11" t="s">
        <v>730</v>
      </c>
      <c r="AU12" s="11" t="s">
        <v>731</v>
      </c>
      <c r="AV12" s="11" t="s">
        <v>732</v>
      </c>
      <c r="AW12" s="9" t="s">
        <v>733</v>
      </c>
      <c r="AX12" s="11" t="s">
        <v>734</v>
      </c>
      <c r="AY12" s="11" t="s">
        <v>735</v>
      </c>
      <c r="AZ12" s="9" t="s">
        <v>736</v>
      </c>
      <c r="BA12" s="11" t="s">
        <v>737</v>
      </c>
      <c r="BB12" s="11" t="s">
        <v>738</v>
      </c>
      <c r="BC12" s="11" t="s">
        <v>739</v>
      </c>
      <c r="BD12" s="11" t="s">
        <v>740</v>
      </c>
      <c r="BE12" s="11" t="s">
        <v>741</v>
      </c>
      <c r="BF12" s="11" t="s">
        <v>742</v>
      </c>
      <c r="BG12" s="11" t="s">
        <v>743</v>
      </c>
      <c r="BH12" s="11" t="s">
        <v>744</v>
      </c>
      <c r="BI12" s="11" t="s">
        <v>745</v>
      </c>
      <c r="BJ12" s="9" t="s">
        <v>746</v>
      </c>
      <c r="BK12" s="11" t="s">
        <v>747</v>
      </c>
      <c r="BL12" s="11" t="s">
        <v>748</v>
      </c>
      <c r="BM12" s="9" t="s">
        <v>749</v>
      </c>
      <c r="BN12" s="11" t="s">
        <v>750</v>
      </c>
      <c r="BO12" s="11" t="s">
        <v>751</v>
      </c>
      <c r="BP12" s="9" t="s">
        <v>752</v>
      </c>
      <c r="BQ12" s="11" t="s">
        <v>753</v>
      </c>
      <c r="BR12" s="11" t="s">
        <v>754</v>
      </c>
      <c r="BS12" s="9" t="s">
        <v>755</v>
      </c>
      <c r="BT12" s="11" t="s">
        <v>756</v>
      </c>
      <c r="BU12" s="11" t="s">
        <v>757</v>
      </c>
      <c r="BV12" s="9" t="s">
        <v>758</v>
      </c>
      <c r="BW12" s="11" t="s">
        <v>759</v>
      </c>
      <c r="BX12" s="11" t="s">
        <v>760</v>
      </c>
      <c r="BY12" s="9" t="s">
        <v>761</v>
      </c>
    </row>
    <row r="13" spans="1:77" x14ac:dyDescent="0.3">
      <c r="A13" s="5" t="s">
        <v>762</v>
      </c>
      <c r="B13" s="2" t="s">
        <v>763</v>
      </c>
      <c r="C13" t="s">
        <v>764</v>
      </c>
      <c r="D13" s="2" t="s">
        <v>765</v>
      </c>
      <c r="E13" t="s">
        <v>766</v>
      </c>
      <c r="F13" t="s">
        <v>767</v>
      </c>
      <c r="G13" t="s">
        <v>768</v>
      </c>
      <c r="H13" t="s">
        <v>769</v>
      </c>
      <c r="I13" t="s">
        <v>770</v>
      </c>
      <c r="J13" t="s">
        <v>771</v>
      </c>
      <c r="K13" s="2" t="s">
        <v>772</v>
      </c>
      <c r="L13" t="s">
        <v>773</v>
      </c>
      <c r="M13" t="s">
        <v>262</v>
      </c>
      <c r="N13" t="s">
        <v>774</v>
      </c>
      <c r="O13" s="2" t="s">
        <v>775</v>
      </c>
      <c r="P13" t="s">
        <v>776</v>
      </c>
      <c r="Q13" t="s">
        <v>777</v>
      </c>
      <c r="R13" s="2" t="s">
        <v>497</v>
      </c>
      <c r="S13" t="s">
        <v>778</v>
      </c>
      <c r="T13" t="s">
        <v>336</v>
      </c>
      <c r="U13" t="s">
        <v>779</v>
      </c>
      <c r="V13" t="s">
        <v>780</v>
      </c>
      <c r="W13" t="s">
        <v>781</v>
      </c>
      <c r="X13" t="s">
        <v>782</v>
      </c>
      <c r="Y13" s="2" t="s">
        <v>783</v>
      </c>
      <c r="Z13" t="s">
        <v>781</v>
      </c>
      <c r="AA13" t="s">
        <v>784</v>
      </c>
      <c r="AB13" t="s">
        <v>785</v>
      </c>
      <c r="AC13" t="s">
        <v>785</v>
      </c>
      <c r="AD13" s="2" t="s">
        <v>786</v>
      </c>
      <c r="AE13" t="s">
        <v>770</v>
      </c>
      <c r="AF13" t="s">
        <v>787</v>
      </c>
      <c r="AG13" t="s">
        <v>788</v>
      </c>
      <c r="AH13" t="s">
        <v>789</v>
      </c>
      <c r="AI13" t="s">
        <v>790</v>
      </c>
      <c r="AJ13" t="s">
        <v>791</v>
      </c>
      <c r="AK13" t="s">
        <v>333</v>
      </c>
      <c r="AL13" t="s">
        <v>792</v>
      </c>
      <c r="AM13" t="s">
        <v>793</v>
      </c>
      <c r="AN13" t="s">
        <v>794</v>
      </c>
      <c r="AO13" t="s">
        <v>795</v>
      </c>
      <c r="AP13" s="2" t="s">
        <v>796</v>
      </c>
      <c r="AQ13" t="s">
        <v>797</v>
      </c>
      <c r="AR13" s="2" t="s">
        <v>798</v>
      </c>
      <c r="AS13" t="s">
        <v>799</v>
      </c>
      <c r="AT13" t="s">
        <v>366</v>
      </c>
      <c r="AU13" t="s">
        <v>800</v>
      </c>
      <c r="AV13" t="s">
        <v>801</v>
      </c>
      <c r="AW13" s="2" t="s">
        <v>802</v>
      </c>
      <c r="AX13" t="s">
        <v>352</v>
      </c>
      <c r="AY13" t="s">
        <v>352</v>
      </c>
      <c r="AZ13" s="2" t="s">
        <v>352</v>
      </c>
      <c r="BA13" t="s">
        <v>510</v>
      </c>
      <c r="BB13" t="s">
        <v>803</v>
      </c>
      <c r="BC13" t="s">
        <v>804</v>
      </c>
      <c r="BD13" t="s">
        <v>805</v>
      </c>
      <c r="BE13" t="s">
        <v>806</v>
      </c>
      <c r="BF13" t="s">
        <v>801</v>
      </c>
      <c r="BG13" t="s">
        <v>807</v>
      </c>
      <c r="BH13" t="s">
        <v>808</v>
      </c>
      <c r="BI13" t="s">
        <v>809</v>
      </c>
      <c r="BJ13" s="2" t="s">
        <v>810</v>
      </c>
      <c r="BK13" t="s">
        <v>811</v>
      </c>
      <c r="BL13" t="s">
        <v>668</v>
      </c>
      <c r="BM13" s="2" t="s">
        <v>812</v>
      </c>
      <c r="BN13" t="s">
        <v>813</v>
      </c>
      <c r="BO13" t="s">
        <v>814</v>
      </c>
      <c r="BP13" s="2" t="s">
        <v>815</v>
      </c>
      <c r="BQ13" t="s">
        <v>816</v>
      </c>
      <c r="BR13" t="s">
        <v>817</v>
      </c>
      <c r="BS13" s="2" t="s">
        <v>818</v>
      </c>
      <c r="BT13" t="s">
        <v>819</v>
      </c>
      <c r="BU13" t="s">
        <v>820</v>
      </c>
      <c r="BV13" s="2" t="s">
        <v>821</v>
      </c>
      <c r="BW13" t="s">
        <v>813</v>
      </c>
      <c r="BX13" t="s">
        <v>822</v>
      </c>
      <c r="BY13" s="2" t="s">
        <v>823</v>
      </c>
    </row>
    <row r="14" spans="1:77" x14ac:dyDescent="0.3">
      <c r="A14" s="5" t="s">
        <v>102</v>
      </c>
      <c r="B14" s="2" t="s">
        <v>824</v>
      </c>
      <c r="C14" t="s">
        <v>825</v>
      </c>
      <c r="D14" s="2" t="s">
        <v>826</v>
      </c>
      <c r="E14" t="s">
        <v>827</v>
      </c>
      <c r="F14" t="s">
        <v>828</v>
      </c>
      <c r="G14" t="s">
        <v>829</v>
      </c>
      <c r="H14" t="s">
        <v>830</v>
      </c>
      <c r="I14" t="s">
        <v>831</v>
      </c>
      <c r="J14" t="s">
        <v>832</v>
      </c>
      <c r="K14" s="2" t="s">
        <v>833</v>
      </c>
      <c r="L14" t="s">
        <v>834</v>
      </c>
      <c r="M14" t="s">
        <v>835</v>
      </c>
      <c r="N14" t="s">
        <v>836</v>
      </c>
      <c r="O14" s="2" t="s">
        <v>837</v>
      </c>
      <c r="P14" t="s">
        <v>838</v>
      </c>
      <c r="Q14" t="s">
        <v>839</v>
      </c>
      <c r="R14" s="2" t="s">
        <v>840</v>
      </c>
      <c r="S14" t="s">
        <v>826</v>
      </c>
      <c r="T14" t="s">
        <v>841</v>
      </c>
      <c r="U14" t="s">
        <v>842</v>
      </c>
      <c r="V14" t="s">
        <v>843</v>
      </c>
      <c r="W14" t="s">
        <v>844</v>
      </c>
      <c r="X14" t="s">
        <v>845</v>
      </c>
      <c r="Y14" s="2" t="s">
        <v>846</v>
      </c>
      <c r="Z14" t="s">
        <v>847</v>
      </c>
      <c r="AA14" t="s">
        <v>848</v>
      </c>
      <c r="AB14" t="s">
        <v>849</v>
      </c>
      <c r="AC14" t="s">
        <v>850</v>
      </c>
      <c r="AD14" s="2" t="s">
        <v>841</v>
      </c>
      <c r="AE14" t="s">
        <v>851</v>
      </c>
      <c r="AF14" t="s">
        <v>852</v>
      </c>
      <c r="AG14" t="s">
        <v>853</v>
      </c>
      <c r="AH14" t="s">
        <v>854</v>
      </c>
      <c r="AI14" t="s">
        <v>855</v>
      </c>
      <c r="AJ14" t="s">
        <v>856</v>
      </c>
      <c r="AK14" t="s">
        <v>857</v>
      </c>
      <c r="AL14" t="s">
        <v>858</v>
      </c>
      <c r="AM14" t="s">
        <v>859</v>
      </c>
      <c r="AN14" t="s">
        <v>860</v>
      </c>
      <c r="AO14" t="s">
        <v>844</v>
      </c>
      <c r="AP14" s="2" t="s">
        <v>861</v>
      </c>
      <c r="AQ14" t="s">
        <v>862</v>
      </c>
      <c r="AR14" s="2" t="s">
        <v>863</v>
      </c>
      <c r="AS14" t="s">
        <v>864</v>
      </c>
      <c r="AT14" t="s">
        <v>865</v>
      </c>
      <c r="AU14" t="s">
        <v>866</v>
      </c>
      <c r="AV14" t="s">
        <v>867</v>
      </c>
      <c r="AW14" s="2" t="s">
        <v>868</v>
      </c>
      <c r="AX14" t="s">
        <v>352</v>
      </c>
      <c r="AY14" t="s">
        <v>352</v>
      </c>
      <c r="AZ14" s="2" t="s">
        <v>352</v>
      </c>
      <c r="BA14" t="s">
        <v>869</v>
      </c>
      <c r="BB14" t="s">
        <v>870</v>
      </c>
      <c r="BC14" t="s">
        <v>871</v>
      </c>
      <c r="BD14" t="s">
        <v>872</v>
      </c>
      <c r="BE14" t="s">
        <v>840</v>
      </c>
      <c r="BF14" t="s">
        <v>873</v>
      </c>
      <c r="BG14" t="s">
        <v>874</v>
      </c>
      <c r="BH14" t="s">
        <v>875</v>
      </c>
      <c r="BI14" t="s">
        <v>876</v>
      </c>
      <c r="BJ14" s="2" t="s">
        <v>877</v>
      </c>
      <c r="BK14" t="s">
        <v>878</v>
      </c>
      <c r="BL14" t="s">
        <v>879</v>
      </c>
      <c r="BM14" s="2" t="s">
        <v>880</v>
      </c>
      <c r="BN14" t="s">
        <v>881</v>
      </c>
      <c r="BO14" t="s">
        <v>882</v>
      </c>
      <c r="BP14" s="2" t="s">
        <v>883</v>
      </c>
      <c r="BQ14" t="s">
        <v>884</v>
      </c>
      <c r="BR14" t="s">
        <v>885</v>
      </c>
      <c r="BS14" s="2" t="s">
        <v>886</v>
      </c>
      <c r="BT14" t="s">
        <v>887</v>
      </c>
      <c r="BU14" t="s">
        <v>888</v>
      </c>
      <c r="BV14" s="2" t="s">
        <v>889</v>
      </c>
      <c r="BW14" t="s">
        <v>890</v>
      </c>
      <c r="BX14" t="s">
        <v>891</v>
      </c>
      <c r="BY14" s="2" t="s">
        <v>892</v>
      </c>
    </row>
    <row r="15" spans="1:77" x14ac:dyDescent="0.3">
      <c r="A15" s="5" t="s">
        <v>893</v>
      </c>
      <c r="B15" s="2" t="s">
        <v>894</v>
      </c>
      <c r="C15" t="s">
        <v>895</v>
      </c>
      <c r="D15" s="2" t="s">
        <v>896</v>
      </c>
      <c r="E15" t="s">
        <v>897</v>
      </c>
      <c r="F15" t="s">
        <v>898</v>
      </c>
      <c r="G15" t="s">
        <v>899</v>
      </c>
      <c r="H15" t="s">
        <v>900</v>
      </c>
      <c r="I15" t="s">
        <v>901</v>
      </c>
      <c r="J15" t="s">
        <v>807</v>
      </c>
      <c r="K15" s="2" t="s">
        <v>893</v>
      </c>
      <c r="L15" t="s">
        <v>772</v>
      </c>
      <c r="M15" t="s">
        <v>902</v>
      </c>
      <c r="N15" t="s">
        <v>903</v>
      </c>
      <c r="O15" s="2" t="s">
        <v>506</v>
      </c>
      <c r="P15" t="s">
        <v>795</v>
      </c>
      <c r="Q15" t="s">
        <v>789</v>
      </c>
      <c r="R15" s="2" t="s">
        <v>904</v>
      </c>
      <c r="S15" t="s">
        <v>905</v>
      </c>
      <c r="T15" t="s">
        <v>906</v>
      </c>
      <c r="U15" t="s">
        <v>907</v>
      </c>
      <c r="V15" t="s">
        <v>908</v>
      </c>
      <c r="W15" t="s">
        <v>805</v>
      </c>
      <c r="X15" t="s">
        <v>909</v>
      </c>
      <c r="Y15" s="2" t="s">
        <v>806</v>
      </c>
      <c r="Z15" t="s">
        <v>785</v>
      </c>
      <c r="AA15" t="s">
        <v>910</v>
      </c>
      <c r="AB15" t="s">
        <v>911</v>
      </c>
      <c r="AC15" t="s">
        <v>893</v>
      </c>
      <c r="AD15" s="2" t="s">
        <v>912</v>
      </c>
      <c r="AE15" t="s">
        <v>784</v>
      </c>
      <c r="AF15" t="s">
        <v>901</v>
      </c>
      <c r="AG15" t="s">
        <v>901</v>
      </c>
      <c r="AH15" t="s">
        <v>913</v>
      </c>
      <c r="AI15" t="s">
        <v>785</v>
      </c>
      <c r="AJ15" t="s">
        <v>913</v>
      </c>
      <c r="AK15" t="s">
        <v>801</v>
      </c>
      <c r="AL15" t="s">
        <v>800</v>
      </c>
      <c r="AM15" t="s">
        <v>807</v>
      </c>
      <c r="AN15" t="s">
        <v>914</v>
      </c>
      <c r="AO15" t="s">
        <v>907</v>
      </c>
      <c r="AP15" s="2" t="s">
        <v>901</v>
      </c>
      <c r="AQ15" t="s">
        <v>915</v>
      </c>
      <c r="AR15" s="2" t="s">
        <v>916</v>
      </c>
      <c r="AS15" t="s">
        <v>506</v>
      </c>
      <c r="AT15" t="s">
        <v>810</v>
      </c>
      <c r="AU15" t="s">
        <v>917</v>
      </c>
      <c r="AV15" t="s">
        <v>352</v>
      </c>
      <c r="AW15" s="2" t="s">
        <v>910</v>
      </c>
      <c r="AX15" t="s">
        <v>918</v>
      </c>
      <c r="AY15" t="s">
        <v>919</v>
      </c>
      <c r="AZ15" s="2" t="s">
        <v>920</v>
      </c>
      <c r="BA15" t="s">
        <v>339</v>
      </c>
      <c r="BB15" t="s">
        <v>921</v>
      </c>
      <c r="BC15" t="s">
        <v>801</v>
      </c>
      <c r="BD15" t="s">
        <v>917</v>
      </c>
      <c r="BE15" t="s">
        <v>352</v>
      </c>
      <c r="BF15" t="s">
        <v>893</v>
      </c>
      <c r="BG15" t="s">
        <v>913</v>
      </c>
      <c r="BH15" t="s">
        <v>921</v>
      </c>
      <c r="BI15" t="s">
        <v>800</v>
      </c>
      <c r="BJ15" s="2" t="s">
        <v>785</v>
      </c>
      <c r="BK15" t="s">
        <v>922</v>
      </c>
      <c r="BL15" t="s">
        <v>923</v>
      </c>
      <c r="BM15" s="2" t="s">
        <v>924</v>
      </c>
      <c r="BN15" t="s">
        <v>925</v>
      </c>
      <c r="BO15" t="s">
        <v>898</v>
      </c>
      <c r="BP15" s="2" t="s">
        <v>791</v>
      </c>
      <c r="BQ15" t="s">
        <v>921</v>
      </c>
      <c r="BR15" t="s">
        <v>337</v>
      </c>
      <c r="BS15" s="2" t="s">
        <v>899</v>
      </c>
      <c r="BT15" t="s">
        <v>919</v>
      </c>
      <c r="BU15" t="s">
        <v>926</v>
      </c>
      <c r="BV15" s="2" t="s">
        <v>919</v>
      </c>
      <c r="BW15" t="s">
        <v>927</v>
      </c>
      <c r="BX15" t="s">
        <v>924</v>
      </c>
      <c r="BY15" s="2" t="s">
        <v>920</v>
      </c>
    </row>
    <row r="16" spans="1:77" x14ac:dyDescent="0.3">
      <c r="A16" s="5" t="s">
        <v>102</v>
      </c>
      <c r="B16" s="2" t="s">
        <v>928</v>
      </c>
      <c r="C16" t="s">
        <v>929</v>
      </c>
      <c r="D16" s="2" t="s">
        <v>930</v>
      </c>
      <c r="E16" t="s">
        <v>931</v>
      </c>
      <c r="F16" t="s">
        <v>932</v>
      </c>
      <c r="G16" t="s">
        <v>933</v>
      </c>
      <c r="H16" t="s">
        <v>934</v>
      </c>
      <c r="I16" t="s">
        <v>935</v>
      </c>
      <c r="J16" t="s">
        <v>936</v>
      </c>
      <c r="K16" s="2" t="s">
        <v>937</v>
      </c>
      <c r="L16" t="s">
        <v>938</v>
      </c>
      <c r="M16" t="s">
        <v>939</v>
      </c>
      <c r="N16" t="s">
        <v>940</v>
      </c>
      <c r="O16" s="2" t="s">
        <v>941</v>
      </c>
      <c r="P16" t="s">
        <v>942</v>
      </c>
      <c r="Q16" t="s">
        <v>943</v>
      </c>
      <c r="R16" s="2" t="s">
        <v>944</v>
      </c>
      <c r="S16" t="s">
        <v>945</v>
      </c>
      <c r="T16" t="s">
        <v>946</v>
      </c>
      <c r="U16" t="s">
        <v>947</v>
      </c>
      <c r="V16" t="s">
        <v>948</v>
      </c>
      <c r="W16" t="s">
        <v>949</v>
      </c>
      <c r="X16" t="s">
        <v>950</v>
      </c>
      <c r="Y16" s="2" t="s">
        <v>951</v>
      </c>
      <c r="Z16" t="s">
        <v>952</v>
      </c>
      <c r="AA16" t="s">
        <v>953</v>
      </c>
      <c r="AB16" t="s">
        <v>954</v>
      </c>
      <c r="AC16" t="s">
        <v>955</v>
      </c>
      <c r="AD16" s="2" t="s">
        <v>956</v>
      </c>
      <c r="AE16" t="s">
        <v>957</v>
      </c>
      <c r="AF16" t="s">
        <v>958</v>
      </c>
      <c r="AG16" t="s">
        <v>930</v>
      </c>
      <c r="AH16" t="s">
        <v>959</v>
      </c>
      <c r="AI16" t="s">
        <v>960</v>
      </c>
      <c r="AJ16" t="s">
        <v>961</v>
      </c>
      <c r="AK16" t="s">
        <v>962</v>
      </c>
      <c r="AL16" t="s">
        <v>956</v>
      </c>
      <c r="AM16" t="s">
        <v>963</v>
      </c>
      <c r="AN16" t="s">
        <v>964</v>
      </c>
      <c r="AO16" t="s">
        <v>965</v>
      </c>
      <c r="AP16" s="2" t="s">
        <v>966</v>
      </c>
      <c r="AQ16" t="s">
        <v>944</v>
      </c>
      <c r="AR16" s="2" t="s">
        <v>967</v>
      </c>
      <c r="AS16" t="s">
        <v>968</v>
      </c>
      <c r="AT16" t="s">
        <v>969</v>
      </c>
      <c r="AU16" t="s">
        <v>970</v>
      </c>
      <c r="AV16" t="s">
        <v>352</v>
      </c>
      <c r="AW16" s="2" t="s">
        <v>971</v>
      </c>
      <c r="AX16" t="s">
        <v>972</v>
      </c>
      <c r="AY16" t="s">
        <v>955</v>
      </c>
      <c r="AZ16" s="2" t="s">
        <v>973</v>
      </c>
      <c r="BA16" t="s">
        <v>944</v>
      </c>
      <c r="BB16" t="s">
        <v>974</v>
      </c>
      <c r="BC16" t="s">
        <v>935</v>
      </c>
      <c r="BD16" t="s">
        <v>975</v>
      </c>
      <c r="BE16" t="s">
        <v>976</v>
      </c>
      <c r="BF16" t="s">
        <v>977</v>
      </c>
      <c r="BG16" t="s">
        <v>978</v>
      </c>
      <c r="BH16" t="s">
        <v>979</v>
      </c>
      <c r="BI16" t="s">
        <v>980</v>
      </c>
      <c r="BJ16" s="2" t="s">
        <v>981</v>
      </c>
      <c r="BK16" t="s">
        <v>982</v>
      </c>
      <c r="BL16" t="s">
        <v>935</v>
      </c>
      <c r="BM16" s="2" t="s">
        <v>983</v>
      </c>
      <c r="BN16" t="s">
        <v>984</v>
      </c>
      <c r="BO16" t="s">
        <v>939</v>
      </c>
      <c r="BP16" s="2" t="s">
        <v>985</v>
      </c>
      <c r="BQ16" t="s">
        <v>986</v>
      </c>
      <c r="BR16" t="s">
        <v>985</v>
      </c>
      <c r="BS16" s="2" t="s">
        <v>987</v>
      </c>
      <c r="BT16" t="s">
        <v>984</v>
      </c>
      <c r="BU16" t="s">
        <v>988</v>
      </c>
      <c r="BV16" s="2" t="s">
        <v>989</v>
      </c>
      <c r="BW16" t="s">
        <v>943</v>
      </c>
      <c r="BX16" t="s">
        <v>986</v>
      </c>
      <c r="BY16" s="2" t="s">
        <v>985</v>
      </c>
    </row>
    <row r="17" spans="1:77" x14ac:dyDescent="0.3">
      <c r="A17" s="5" t="s">
        <v>917</v>
      </c>
      <c r="B17" s="2" t="s">
        <v>990</v>
      </c>
      <c r="C17" t="s">
        <v>991</v>
      </c>
      <c r="D17" s="2" t="s">
        <v>992</v>
      </c>
      <c r="E17" t="s">
        <v>993</v>
      </c>
      <c r="F17" t="s">
        <v>337</v>
      </c>
      <c r="G17" t="s">
        <v>994</v>
      </c>
      <c r="H17" t="s">
        <v>339</v>
      </c>
      <c r="I17" t="s">
        <v>908</v>
      </c>
      <c r="J17" t="s">
        <v>913</v>
      </c>
      <c r="K17" s="2" t="s">
        <v>913</v>
      </c>
      <c r="L17" t="s">
        <v>995</v>
      </c>
      <c r="M17" t="s">
        <v>996</v>
      </c>
      <c r="N17" t="s">
        <v>914</v>
      </c>
      <c r="O17" s="2" t="s">
        <v>810</v>
      </c>
      <c r="P17" t="s">
        <v>997</v>
      </c>
      <c r="Q17" t="s">
        <v>192</v>
      </c>
      <c r="R17" s="2" t="s">
        <v>915</v>
      </c>
      <c r="S17" t="s">
        <v>772</v>
      </c>
      <c r="T17" t="s">
        <v>998</v>
      </c>
      <c r="U17" t="s">
        <v>914</v>
      </c>
      <c r="V17" t="s">
        <v>908</v>
      </c>
      <c r="W17" t="s">
        <v>901</v>
      </c>
      <c r="X17" t="s">
        <v>801</v>
      </c>
      <c r="Y17" s="2" t="s">
        <v>999</v>
      </c>
      <c r="Z17" t="s">
        <v>909</v>
      </c>
      <c r="AA17" t="s">
        <v>801</v>
      </c>
      <c r="AB17" t="s">
        <v>914</v>
      </c>
      <c r="AC17" t="s">
        <v>1000</v>
      </c>
      <c r="AD17" s="2" t="s">
        <v>1001</v>
      </c>
      <c r="AE17" t="s">
        <v>1002</v>
      </c>
      <c r="AF17" t="s">
        <v>1002</v>
      </c>
      <c r="AG17" t="s">
        <v>904</v>
      </c>
      <c r="AH17" t="s">
        <v>805</v>
      </c>
      <c r="AI17" t="s">
        <v>806</v>
      </c>
      <c r="AJ17" t="s">
        <v>911</v>
      </c>
      <c r="AK17" t="s">
        <v>804</v>
      </c>
      <c r="AL17" t="s">
        <v>901</v>
      </c>
      <c r="AM17" t="s">
        <v>901</v>
      </c>
      <c r="AN17" t="s">
        <v>908</v>
      </c>
      <c r="AO17" t="s">
        <v>904</v>
      </c>
      <c r="AP17" s="2" t="s">
        <v>907</v>
      </c>
      <c r="AQ17" t="s">
        <v>810</v>
      </c>
      <c r="AR17" s="2" t="s">
        <v>1003</v>
      </c>
      <c r="AS17" t="s">
        <v>903</v>
      </c>
      <c r="AT17" t="s">
        <v>1004</v>
      </c>
      <c r="AU17" t="s">
        <v>910</v>
      </c>
      <c r="AV17" t="s">
        <v>893</v>
      </c>
      <c r="AW17" s="2" t="s">
        <v>785</v>
      </c>
      <c r="AX17" t="s">
        <v>1005</v>
      </c>
      <c r="AY17" t="s">
        <v>1006</v>
      </c>
      <c r="AZ17" s="2" t="s">
        <v>192</v>
      </c>
      <c r="BA17" t="s">
        <v>1007</v>
      </c>
      <c r="BB17" t="s">
        <v>922</v>
      </c>
      <c r="BC17" t="s">
        <v>506</v>
      </c>
      <c r="BD17" t="s">
        <v>917</v>
      </c>
      <c r="BE17" t="s">
        <v>917</v>
      </c>
      <c r="BF17" t="s">
        <v>1008</v>
      </c>
      <c r="BG17" t="s">
        <v>806</v>
      </c>
      <c r="BH17" t="s">
        <v>921</v>
      </c>
      <c r="BI17" t="s">
        <v>506</v>
      </c>
      <c r="BJ17" s="2" t="s">
        <v>908</v>
      </c>
      <c r="BK17" t="s">
        <v>333</v>
      </c>
      <c r="BL17" t="s">
        <v>902</v>
      </c>
      <c r="BM17" s="2" t="s">
        <v>924</v>
      </c>
      <c r="BN17" t="s">
        <v>920</v>
      </c>
      <c r="BO17" t="s">
        <v>922</v>
      </c>
      <c r="BP17" s="2" t="s">
        <v>1009</v>
      </c>
      <c r="BQ17" t="s">
        <v>920</v>
      </c>
      <c r="BR17" t="s">
        <v>996</v>
      </c>
      <c r="BS17" s="2" t="s">
        <v>1009</v>
      </c>
      <c r="BT17" t="s">
        <v>794</v>
      </c>
      <c r="BU17" t="s">
        <v>902</v>
      </c>
      <c r="BV17" s="2" t="s">
        <v>993</v>
      </c>
      <c r="BW17" t="s">
        <v>192</v>
      </c>
      <c r="BX17" t="s">
        <v>927</v>
      </c>
      <c r="BY17" s="2" t="s">
        <v>794</v>
      </c>
    </row>
    <row r="18" spans="1:77" x14ac:dyDescent="0.3">
      <c r="A18" s="5" t="s">
        <v>102</v>
      </c>
      <c r="B18" s="2" t="s">
        <v>1010</v>
      </c>
      <c r="C18" t="s">
        <v>946</v>
      </c>
      <c r="D18" s="2" t="s">
        <v>1011</v>
      </c>
      <c r="E18" t="s">
        <v>1012</v>
      </c>
      <c r="F18" t="s">
        <v>1013</v>
      </c>
      <c r="G18" t="s">
        <v>1014</v>
      </c>
      <c r="H18" t="s">
        <v>971</v>
      </c>
      <c r="I18" t="s">
        <v>1015</v>
      </c>
      <c r="J18" t="s">
        <v>970</v>
      </c>
      <c r="K18" s="2" t="s">
        <v>977</v>
      </c>
      <c r="L18" t="s">
        <v>1016</v>
      </c>
      <c r="M18" t="s">
        <v>863</v>
      </c>
      <c r="N18" t="s">
        <v>955</v>
      </c>
      <c r="O18" s="2" t="s">
        <v>1017</v>
      </c>
      <c r="P18" t="s">
        <v>870</v>
      </c>
      <c r="Q18" t="s">
        <v>933</v>
      </c>
      <c r="R18" s="2" t="s">
        <v>1018</v>
      </c>
      <c r="S18" t="s">
        <v>1019</v>
      </c>
      <c r="T18" t="s">
        <v>1020</v>
      </c>
      <c r="U18" t="s">
        <v>1021</v>
      </c>
      <c r="V18" t="s">
        <v>979</v>
      </c>
      <c r="W18" t="s">
        <v>1022</v>
      </c>
      <c r="X18" t="s">
        <v>1023</v>
      </c>
      <c r="Y18" s="2" t="s">
        <v>874</v>
      </c>
      <c r="Z18" t="s">
        <v>1024</v>
      </c>
      <c r="AA18" t="s">
        <v>1025</v>
      </c>
      <c r="AB18" t="s">
        <v>1026</v>
      </c>
      <c r="AC18" t="s">
        <v>1027</v>
      </c>
      <c r="AD18" s="2" t="s">
        <v>1011</v>
      </c>
      <c r="AE18" t="s">
        <v>959</v>
      </c>
      <c r="AF18" t="s">
        <v>985</v>
      </c>
      <c r="AG18" t="s">
        <v>1028</v>
      </c>
      <c r="AH18" t="s">
        <v>1029</v>
      </c>
      <c r="AI18" t="s">
        <v>1030</v>
      </c>
      <c r="AJ18" t="s">
        <v>1031</v>
      </c>
      <c r="AK18" t="s">
        <v>1032</v>
      </c>
      <c r="AL18" t="s">
        <v>1033</v>
      </c>
      <c r="AM18" t="s">
        <v>1034</v>
      </c>
      <c r="AN18" t="s">
        <v>1019</v>
      </c>
      <c r="AO18" t="s">
        <v>1032</v>
      </c>
      <c r="AP18" s="2" t="s">
        <v>951</v>
      </c>
      <c r="AQ18" t="s">
        <v>941</v>
      </c>
      <c r="AR18" s="2" t="s">
        <v>1035</v>
      </c>
      <c r="AS18" t="s">
        <v>950</v>
      </c>
      <c r="AT18" t="s">
        <v>960</v>
      </c>
      <c r="AU18" t="s">
        <v>1036</v>
      </c>
      <c r="AV18" t="s">
        <v>977</v>
      </c>
      <c r="AW18" s="2" t="s">
        <v>1037</v>
      </c>
      <c r="AX18" t="s">
        <v>928</v>
      </c>
      <c r="AY18" t="s">
        <v>974</v>
      </c>
      <c r="AZ18" s="2" t="s">
        <v>1038</v>
      </c>
      <c r="BA18" t="s">
        <v>1039</v>
      </c>
      <c r="BB18" t="s">
        <v>961</v>
      </c>
      <c r="BC18" t="s">
        <v>1040</v>
      </c>
      <c r="BD18" t="s">
        <v>1041</v>
      </c>
      <c r="BE18" t="s">
        <v>944</v>
      </c>
      <c r="BF18" t="s">
        <v>1033</v>
      </c>
      <c r="BG18" t="s">
        <v>875</v>
      </c>
      <c r="BH18" t="s">
        <v>1042</v>
      </c>
      <c r="BI18" t="s">
        <v>1043</v>
      </c>
      <c r="BJ18" s="2" t="s">
        <v>867</v>
      </c>
      <c r="BK18" t="s">
        <v>974</v>
      </c>
      <c r="BL18" t="s">
        <v>930</v>
      </c>
      <c r="BM18" s="2" t="s">
        <v>1044</v>
      </c>
      <c r="BN18" t="s">
        <v>985</v>
      </c>
      <c r="BO18" t="s">
        <v>961</v>
      </c>
      <c r="BP18" s="2" t="s">
        <v>1045</v>
      </c>
      <c r="BQ18" t="s">
        <v>947</v>
      </c>
      <c r="BR18" t="s">
        <v>930</v>
      </c>
      <c r="BS18" s="2" t="s">
        <v>1046</v>
      </c>
      <c r="BT18" t="s">
        <v>974</v>
      </c>
      <c r="BU18" t="s">
        <v>1047</v>
      </c>
      <c r="BV18" s="2" t="s">
        <v>945</v>
      </c>
      <c r="BW18" t="s">
        <v>974</v>
      </c>
      <c r="BX18" t="s">
        <v>942</v>
      </c>
      <c r="BY18" s="2" t="s">
        <v>972</v>
      </c>
    </row>
    <row r="19" spans="1:77" x14ac:dyDescent="0.3">
      <c r="A19" s="5" t="s">
        <v>1000</v>
      </c>
      <c r="B19" s="2" t="s">
        <v>501</v>
      </c>
      <c r="C19" t="s">
        <v>481</v>
      </c>
      <c r="D19" s="2" t="s">
        <v>1048</v>
      </c>
      <c r="E19" t="s">
        <v>1049</v>
      </c>
      <c r="F19" t="s">
        <v>772</v>
      </c>
      <c r="G19" t="s">
        <v>1050</v>
      </c>
      <c r="H19" t="s">
        <v>999</v>
      </c>
      <c r="I19" t="s">
        <v>1002</v>
      </c>
      <c r="J19" t="s">
        <v>913</v>
      </c>
      <c r="K19" s="2" t="s">
        <v>1000</v>
      </c>
      <c r="L19" t="s">
        <v>1051</v>
      </c>
      <c r="M19" t="s">
        <v>1052</v>
      </c>
      <c r="N19" t="s">
        <v>804</v>
      </c>
      <c r="O19" s="2" t="s">
        <v>915</v>
      </c>
      <c r="P19" t="s">
        <v>1053</v>
      </c>
      <c r="Q19" t="s">
        <v>1054</v>
      </c>
      <c r="R19" s="2" t="s">
        <v>1009</v>
      </c>
      <c r="S19" t="s">
        <v>1055</v>
      </c>
      <c r="T19" t="s">
        <v>192</v>
      </c>
      <c r="U19" t="s">
        <v>911</v>
      </c>
      <c r="V19" t="s">
        <v>916</v>
      </c>
      <c r="W19" t="s">
        <v>909</v>
      </c>
      <c r="X19" t="s">
        <v>801</v>
      </c>
      <c r="Y19" s="2" t="s">
        <v>784</v>
      </c>
      <c r="Z19" t="s">
        <v>506</v>
      </c>
      <c r="AA19" t="s">
        <v>909</v>
      </c>
      <c r="AB19" t="s">
        <v>914</v>
      </c>
      <c r="AC19" t="s">
        <v>1000</v>
      </c>
      <c r="AD19" s="2" t="s">
        <v>1056</v>
      </c>
      <c r="AE19" t="s">
        <v>909</v>
      </c>
      <c r="AF19" t="s">
        <v>339</v>
      </c>
      <c r="AG19" t="s">
        <v>897</v>
      </c>
      <c r="AH19" t="s">
        <v>801</v>
      </c>
      <c r="AI19" t="s">
        <v>339</v>
      </c>
      <c r="AJ19" t="s">
        <v>913</v>
      </c>
      <c r="AK19" t="s">
        <v>339</v>
      </c>
      <c r="AL19" t="s">
        <v>906</v>
      </c>
      <c r="AM19" t="s">
        <v>1002</v>
      </c>
      <c r="AN19" t="s">
        <v>805</v>
      </c>
      <c r="AO19" t="s">
        <v>900</v>
      </c>
      <c r="AP19" s="2" t="s">
        <v>999</v>
      </c>
      <c r="AQ19" t="s">
        <v>1057</v>
      </c>
      <c r="AR19" s="2" t="s">
        <v>921</v>
      </c>
      <c r="AS19" t="s">
        <v>926</v>
      </c>
      <c r="AT19" t="s">
        <v>802</v>
      </c>
      <c r="AU19" t="s">
        <v>807</v>
      </c>
      <c r="AV19" t="s">
        <v>913</v>
      </c>
      <c r="AW19" s="2" t="s">
        <v>909</v>
      </c>
      <c r="AX19" t="s">
        <v>774</v>
      </c>
      <c r="AY19" t="s">
        <v>1048</v>
      </c>
      <c r="AZ19" s="2" t="s">
        <v>918</v>
      </c>
      <c r="BA19" t="s">
        <v>1050</v>
      </c>
      <c r="BB19" t="s">
        <v>1058</v>
      </c>
      <c r="BC19" t="s">
        <v>785</v>
      </c>
      <c r="BD19" t="s">
        <v>1008</v>
      </c>
      <c r="BE19" t="s">
        <v>1000</v>
      </c>
      <c r="BF19" t="s">
        <v>917</v>
      </c>
      <c r="BG19" t="s">
        <v>785</v>
      </c>
      <c r="BH19" t="s">
        <v>1005</v>
      </c>
      <c r="BI19" t="s">
        <v>914</v>
      </c>
      <c r="BJ19" s="2" t="s">
        <v>901</v>
      </c>
      <c r="BK19" t="s">
        <v>1059</v>
      </c>
      <c r="BL19" t="s">
        <v>927</v>
      </c>
      <c r="BM19" s="2" t="s">
        <v>927</v>
      </c>
      <c r="BN19" t="s">
        <v>509</v>
      </c>
      <c r="BO19" t="s">
        <v>996</v>
      </c>
      <c r="BP19" s="2" t="s">
        <v>1060</v>
      </c>
      <c r="BQ19" t="s">
        <v>1061</v>
      </c>
      <c r="BR19" t="s">
        <v>333</v>
      </c>
      <c r="BS19" s="2" t="s">
        <v>920</v>
      </c>
      <c r="BT19" t="s">
        <v>1062</v>
      </c>
      <c r="BU19" t="s">
        <v>921</v>
      </c>
      <c r="BV19" s="2" t="s">
        <v>1058</v>
      </c>
      <c r="BW19" t="s">
        <v>268</v>
      </c>
      <c r="BX19" t="s">
        <v>1049</v>
      </c>
      <c r="BY19" s="2" t="s">
        <v>1058</v>
      </c>
    </row>
    <row r="20" spans="1:77" x14ac:dyDescent="0.3">
      <c r="A20" s="5" t="s">
        <v>102</v>
      </c>
      <c r="B20" s="2" t="s">
        <v>938</v>
      </c>
      <c r="C20" t="s">
        <v>1063</v>
      </c>
      <c r="D20" s="2" t="s">
        <v>951</v>
      </c>
      <c r="E20" t="s">
        <v>1064</v>
      </c>
      <c r="F20" t="s">
        <v>1065</v>
      </c>
      <c r="G20" t="s">
        <v>1066</v>
      </c>
      <c r="H20" t="s">
        <v>1067</v>
      </c>
      <c r="I20" t="s">
        <v>963</v>
      </c>
      <c r="J20" t="s">
        <v>1068</v>
      </c>
      <c r="K20" s="2" t="s">
        <v>1069</v>
      </c>
      <c r="L20" t="s">
        <v>1070</v>
      </c>
      <c r="M20" t="s">
        <v>1043</v>
      </c>
      <c r="N20" t="s">
        <v>1071</v>
      </c>
      <c r="O20" s="2" t="s">
        <v>959</v>
      </c>
      <c r="P20" t="s">
        <v>1072</v>
      </c>
      <c r="Q20" t="s">
        <v>1014</v>
      </c>
      <c r="R20" s="2" t="s">
        <v>985</v>
      </c>
      <c r="S20" t="s">
        <v>1044</v>
      </c>
      <c r="T20" t="s">
        <v>1073</v>
      </c>
      <c r="U20" t="s">
        <v>1046</v>
      </c>
      <c r="V20" t="s">
        <v>1074</v>
      </c>
      <c r="W20" t="s">
        <v>870</v>
      </c>
      <c r="X20" t="s">
        <v>1023</v>
      </c>
      <c r="Y20" s="2" t="s">
        <v>1041</v>
      </c>
      <c r="Z20" t="s">
        <v>1075</v>
      </c>
      <c r="AA20" t="s">
        <v>1076</v>
      </c>
      <c r="AB20" t="s">
        <v>1077</v>
      </c>
      <c r="AC20" t="s">
        <v>1075</v>
      </c>
      <c r="AD20" s="2" t="s">
        <v>946</v>
      </c>
      <c r="AE20" t="s">
        <v>975</v>
      </c>
      <c r="AF20" t="s">
        <v>1078</v>
      </c>
      <c r="AG20" t="s">
        <v>1020</v>
      </c>
      <c r="AH20" t="s">
        <v>1079</v>
      </c>
      <c r="AI20" t="s">
        <v>1034</v>
      </c>
      <c r="AJ20" t="s">
        <v>939</v>
      </c>
      <c r="AK20" t="s">
        <v>1047</v>
      </c>
      <c r="AL20" t="s">
        <v>986</v>
      </c>
      <c r="AM20" t="s">
        <v>971</v>
      </c>
      <c r="AN20" t="s">
        <v>928</v>
      </c>
      <c r="AO20" t="s">
        <v>1080</v>
      </c>
      <c r="AP20" s="2" t="s">
        <v>1043</v>
      </c>
      <c r="AQ20" t="s">
        <v>1081</v>
      </c>
      <c r="AR20" s="2" t="s">
        <v>982</v>
      </c>
      <c r="AS20" t="s">
        <v>1036</v>
      </c>
      <c r="AT20" t="s">
        <v>934</v>
      </c>
      <c r="AU20" t="s">
        <v>1082</v>
      </c>
      <c r="AV20" t="s">
        <v>949</v>
      </c>
      <c r="AW20" s="2" t="s">
        <v>1034</v>
      </c>
      <c r="AX20" t="s">
        <v>1083</v>
      </c>
      <c r="AY20" t="s">
        <v>929</v>
      </c>
      <c r="AZ20" s="2" t="s">
        <v>862</v>
      </c>
      <c r="BA20" t="s">
        <v>989</v>
      </c>
      <c r="BB20" t="s">
        <v>938</v>
      </c>
      <c r="BC20" t="s">
        <v>1084</v>
      </c>
      <c r="BD20" t="s">
        <v>1040</v>
      </c>
      <c r="BE20" t="s">
        <v>962</v>
      </c>
      <c r="BF20" t="s">
        <v>1085</v>
      </c>
      <c r="BG20" t="s">
        <v>1086</v>
      </c>
      <c r="BH20" t="s">
        <v>871</v>
      </c>
      <c r="BI20" t="s">
        <v>1045</v>
      </c>
      <c r="BJ20" s="2" t="s">
        <v>1087</v>
      </c>
      <c r="BK20" t="s">
        <v>1034</v>
      </c>
      <c r="BL20" t="s">
        <v>945</v>
      </c>
      <c r="BM20" s="2" t="s">
        <v>1088</v>
      </c>
      <c r="BN20" t="s">
        <v>1089</v>
      </c>
      <c r="BO20" t="s">
        <v>929</v>
      </c>
      <c r="BP20" s="2" t="s">
        <v>1090</v>
      </c>
      <c r="BQ20" t="s">
        <v>1072</v>
      </c>
      <c r="BR20" t="s">
        <v>1091</v>
      </c>
      <c r="BS20" s="2" t="s">
        <v>1030</v>
      </c>
      <c r="BT20" t="s">
        <v>957</v>
      </c>
      <c r="BU20" t="s">
        <v>1092</v>
      </c>
      <c r="BV20" s="2" t="s">
        <v>986</v>
      </c>
      <c r="BW20" t="s">
        <v>961</v>
      </c>
      <c r="BX20" t="s">
        <v>1093</v>
      </c>
      <c r="BY20" s="2" t="s">
        <v>874</v>
      </c>
    </row>
    <row r="21" spans="1:77" x14ac:dyDescent="0.3">
      <c r="A21" s="5" t="s">
        <v>1008</v>
      </c>
      <c r="B21" s="2" t="s">
        <v>507</v>
      </c>
      <c r="C21" t="s">
        <v>1094</v>
      </c>
      <c r="D21" s="2" t="s">
        <v>1059</v>
      </c>
      <c r="E21" t="s">
        <v>1095</v>
      </c>
      <c r="F21" t="s">
        <v>905</v>
      </c>
      <c r="G21" t="s">
        <v>925</v>
      </c>
      <c r="H21" t="s">
        <v>339</v>
      </c>
      <c r="I21" t="s">
        <v>801</v>
      </c>
      <c r="J21" t="s">
        <v>910</v>
      </c>
      <c r="K21" s="2" t="s">
        <v>1008</v>
      </c>
      <c r="L21" t="s">
        <v>1096</v>
      </c>
      <c r="M21" t="s">
        <v>1097</v>
      </c>
      <c r="N21" t="s">
        <v>904</v>
      </c>
      <c r="O21" s="2" t="s">
        <v>998</v>
      </c>
      <c r="P21" t="s">
        <v>1098</v>
      </c>
      <c r="Q21" t="s">
        <v>1099</v>
      </c>
      <c r="R21" s="2" t="s">
        <v>921</v>
      </c>
      <c r="S21" t="s">
        <v>788</v>
      </c>
      <c r="T21" t="s">
        <v>1100</v>
      </c>
      <c r="U21" t="s">
        <v>903</v>
      </c>
      <c r="V21" t="s">
        <v>1101</v>
      </c>
      <c r="W21" t="s">
        <v>1101</v>
      </c>
      <c r="X21" t="s">
        <v>911</v>
      </c>
      <c r="Y21" s="2" t="s">
        <v>339</v>
      </c>
      <c r="Z21" t="s">
        <v>800</v>
      </c>
      <c r="AA21" t="s">
        <v>1002</v>
      </c>
      <c r="AB21" t="s">
        <v>903</v>
      </c>
      <c r="AC21" t="s">
        <v>1008</v>
      </c>
      <c r="AD21" s="2" t="s">
        <v>1102</v>
      </c>
      <c r="AE21" t="s">
        <v>800</v>
      </c>
      <c r="AF21" t="s">
        <v>800</v>
      </c>
      <c r="AG21" t="s">
        <v>902</v>
      </c>
      <c r="AH21" t="s">
        <v>908</v>
      </c>
      <c r="AI21" t="s">
        <v>800</v>
      </c>
      <c r="AJ21" t="s">
        <v>784</v>
      </c>
      <c r="AK21" t="s">
        <v>506</v>
      </c>
      <c r="AL21" t="s">
        <v>806</v>
      </c>
      <c r="AM21" t="s">
        <v>901</v>
      </c>
      <c r="AN21" t="s">
        <v>908</v>
      </c>
      <c r="AO21" t="s">
        <v>897</v>
      </c>
      <c r="AP21" s="2" t="s">
        <v>806</v>
      </c>
      <c r="AQ21" t="s">
        <v>927</v>
      </c>
      <c r="AR21" s="2" t="s">
        <v>1052</v>
      </c>
      <c r="AS21" t="s">
        <v>1003</v>
      </c>
      <c r="AT21" t="s">
        <v>896</v>
      </c>
      <c r="AU21" t="s">
        <v>913</v>
      </c>
      <c r="AV21" t="s">
        <v>807</v>
      </c>
      <c r="AW21" s="2" t="s">
        <v>901</v>
      </c>
      <c r="AX21" t="s">
        <v>1103</v>
      </c>
      <c r="AY21" t="s">
        <v>1104</v>
      </c>
      <c r="AZ21" s="2" t="s">
        <v>779</v>
      </c>
      <c r="BA21" t="s">
        <v>1101</v>
      </c>
      <c r="BB21" t="s">
        <v>1049</v>
      </c>
      <c r="BC21" t="s">
        <v>909</v>
      </c>
      <c r="BD21" t="s">
        <v>893</v>
      </c>
      <c r="BE21" t="s">
        <v>913</v>
      </c>
      <c r="BF21" t="s">
        <v>805</v>
      </c>
      <c r="BG21" t="s">
        <v>1101</v>
      </c>
      <c r="BH21" t="s">
        <v>1058</v>
      </c>
      <c r="BI21" t="s">
        <v>907</v>
      </c>
      <c r="BJ21" s="2" t="s">
        <v>999</v>
      </c>
      <c r="BK21" t="s">
        <v>771</v>
      </c>
      <c r="BL21" t="s">
        <v>333</v>
      </c>
      <c r="BM21" s="2" t="s">
        <v>919</v>
      </c>
      <c r="BN21" t="s">
        <v>1105</v>
      </c>
      <c r="BO21" t="s">
        <v>364</v>
      </c>
      <c r="BP21" s="2" t="s">
        <v>1100</v>
      </c>
      <c r="BQ21" t="s">
        <v>1106</v>
      </c>
      <c r="BR21" t="s">
        <v>1107</v>
      </c>
      <c r="BS21" s="2" t="s">
        <v>1108</v>
      </c>
      <c r="BT21" t="s">
        <v>1109</v>
      </c>
      <c r="BU21" t="s">
        <v>920</v>
      </c>
      <c r="BV21" s="2" t="s">
        <v>1006</v>
      </c>
      <c r="BW21" t="s">
        <v>771</v>
      </c>
      <c r="BX21" t="s">
        <v>905</v>
      </c>
      <c r="BY21" s="2" t="s">
        <v>1049</v>
      </c>
    </row>
    <row r="22" spans="1:77" x14ac:dyDescent="0.3">
      <c r="A22" s="5" t="s">
        <v>102</v>
      </c>
      <c r="B22" s="2" t="s">
        <v>1110</v>
      </c>
      <c r="C22" t="s">
        <v>1013</v>
      </c>
      <c r="D22" s="2" t="s">
        <v>929</v>
      </c>
      <c r="E22" t="s">
        <v>1111</v>
      </c>
      <c r="F22" t="s">
        <v>1112</v>
      </c>
      <c r="G22" t="s">
        <v>964</v>
      </c>
      <c r="H22" t="s">
        <v>984</v>
      </c>
      <c r="I22" t="s">
        <v>1113</v>
      </c>
      <c r="J22" t="s">
        <v>968</v>
      </c>
      <c r="K22" s="2" t="s">
        <v>970</v>
      </c>
      <c r="L22" t="s">
        <v>1114</v>
      </c>
      <c r="M22" t="s">
        <v>1115</v>
      </c>
      <c r="N22" t="s">
        <v>1034</v>
      </c>
      <c r="O22" s="2" t="s">
        <v>989</v>
      </c>
      <c r="P22" t="s">
        <v>1116</v>
      </c>
      <c r="Q22" t="s">
        <v>988</v>
      </c>
      <c r="R22" s="2" t="s">
        <v>930</v>
      </c>
      <c r="S22" t="s">
        <v>1117</v>
      </c>
      <c r="T22" t="s">
        <v>1072</v>
      </c>
      <c r="U22" t="s">
        <v>1032</v>
      </c>
      <c r="V22" t="s">
        <v>1118</v>
      </c>
      <c r="W22" t="s">
        <v>1119</v>
      </c>
      <c r="X22" t="s">
        <v>970</v>
      </c>
      <c r="Y22" s="2" t="s">
        <v>1120</v>
      </c>
      <c r="Z22" t="s">
        <v>1121</v>
      </c>
      <c r="AA22" t="s">
        <v>1122</v>
      </c>
      <c r="AB22" t="s">
        <v>1123</v>
      </c>
      <c r="AC22" t="s">
        <v>1124</v>
      </c>
      <c r="AD22" s="2" t="s">
        <v>1090</v>
      </c>
      <c r="AE22" t="s">
        <v>946</v>
      </c>
      <c r="AF22" t="s">
        <v>979</v>
      </c>
      <c r="AG22" t="s">
        <v>1125</v>
      </c>
      <c r="AH22" t="s">
        <v>1080</v>
      </c>
      <c r="AI22" t="s">
        <v>949</v>
      </c>
      <c r="AJ22" t="s">
        <v>1126</v>
      </c>
      <c r="AK22" t="s">
        <v>874</v>
      </c>
      <c r="AL22" t="s">
        <v>1127</v>
      </c>
      <c r="AM22" t="s">
        <v>1079</v>
      </c>
      <c r="AN22" t="s">
        <v>1128</v>
      </c>
      <c r="AO22" t="s">
        <v>865</v>
      </c>
      <c r="AP22" s="2" t="s">
        <v>1129</v>
      </c>
      <c r="AQ22" t="s">
        <v>989</v>
      </c>
      <c r="AR22" s="2" t="s">
        <v>1011</v>
      </c>
      <c r="AS22" t="s">
        <v>1130</v>
      </c>
      <c r="AT22" t="s">
        <v>1131</v>
      </c>
      <c r="AU22" t="s">
        <v>1130</v>
      </c>
      <c r="AV22" t="s">
        <v>988</v>
      </c>
      <c r="AW22" s="2" t="s">
        <v>873</v>
      </c>
      <c r="AX22" t="s">
        <v>988</v>
      </c>
      <c r="AY22" t="s">
        <v>1040</v>
      </c>
      <c r="AZ22" s="2" t="s">
        <v>1132</v>
      </c>
      <c r="BA22" t="s">
        <v>1082</v>
      </c>
      <c r="BB22" t="s">
        <v>1133</v>
      </c>
      <c r="BC22" t="s">
        <v>1046</v>
      </c>
      <c r="BD22" t="s">
        <v>1134</v>
      </c>
      <c r="BE22" t="s">
        <v>961</v>
      </c>
      <c r="BF22" t="s">
        <v>1135</v>
      </c>
      <c r="BG22" t="s">
        <v>1136</v>
      </c>
      <c r="BH22" t="s">
        <v>1137</v>
      </c>
      <c r="BI22" t="s">
        <v>1138</v>
      </c>
      <c r="BJ22" s="2" t="s">
        <v>1139</v>
      </c>
      <c r="BK22" t="s">
        <v>1128</v>
      </c>
      <c r="BL22" t="s">
        <v>1045</v>
      </c>
      <c r="BM22" s="2" t="s">
        <v>1140</v>
      </c>
      <c r="BN22" t="s">
        <v>979</v>
      </c>
      <c r="BO22" t="s">
        <v>1021</v>
      </c>
      <c r="BP22" s="2" t="s">
        <v>1141</v>
      </c>
      <c r="BQ22" t="s">
        <v>1142</v>
      </c>
      <c r="BR22" t="s">
        <v>1045</v>
      </c>
      <c r="BS22" s="2" t="s">
        <v>1143</v>
      </c>
      <c r="BT22" t="s">
        <v>1016</v>
      </c>
      <c r="BU22" t="s">
        <v>1144</v>
      </c>
      <c r="BV22" s="2" t="s">
        <v>1034</v>
      </c>
      <c r="BW22" t="s">
        <v>1083</v>
      </c>
      <c r="BX22" t="s">
        <v>1145</v>
      </c>
      <c r="BY22" s="2" t="s">
        <v>946</v>
      </c>
    </row>
    <row r="23" spans="1:77" x14ac:dyDescent="0.3">
      <c r="A23" s="5" t="s">
        <v>913</v>
      </c>
      <c r="B23" s="2" t="s">
        <v>726</v>
      </c>
      <c r="C23" t="s">
        <v>1146</v>
      </c>
      <c r="D23" s="2" t="s">
        <v>1147</v>
      </c>
      <c r="E23" t="s">
        <v>1001</v>
      </c>
      <c r="F23" t="s">
        <v>1148</v>
      </c>
      <c r="G23" t="s">
        <v>1149</v>
      </c>
      <c r="H23" t="s">
        <v>1098</v>
      </c>
      <c r="I23" t="s">
        <v>1150</v>
      </c>
      <c r="J23" t="s">
        <v>1004</v>
      </c>
      <c r="K23" s="2" t="s">
        <v>804</v>
      </c>
      <c r="L23" t="s">
        <v>1151</v>
      </c>
      <c r="M23" t="s">
        <v>1152</v>
      </c>
      <c r="N23" t="s">
        <v>798</v>
      </c>
      <c r="O23" s="2" t="s">
        <v>1098</v>
      </c>
      <c r="P23" t="s">
        <v>1153</v>
      </c>
      <c r="Q23" t="s">
        <v>1154</v>
      </c>
      <c r="R23" s="2" t="s">
        <v>1155</v>
      </c>
      <c r="S23" t="s">
        <v>1156</v>
      </c>
      <c r="T23" t="s">
        <v>1149</v>
      </c>
      <c r="U23" t="s">
        <v>994</v>
      </c>
      <c r="V23" t="s">
        <v>337</v>
      </c>
      <c r="W23" t="s">
        <v>483</v>
      </c>
      <c r="X23" t="s">
        <v>1052</v>
      </c>
      <c r="Y23" s="2" t="s">
        <v>1157</v>
      </c>
      <c r="Z23" t="s">
        <v>1005</v>
      </c>
      <c r="AA23" t="s">
        <v>1158</v>
      </c>
      <c r="AB23" t="s">
        <v>999</v>
      </c>
      <c r="AC23" t="s">
        <v>1000</v>
      </c>
      <c r="AD23" s="2" t="s">
        <v>1159</v>
      </c>
      <c r="AE23" t="s">
        <v>333</v>
      </c>
      <c r="AF23" t="s">
        <v>927</v>
      </c>
      <c r="AG23" t="s">
        <v>1051</v>
      </c>
      <c r="AH23" t="s">
        <v>1003</v>
      </c>
      <c r="AI23" t="s">
        <v>1150</v>
      </c>
      <c r="AJ23" t="s">
        <v>1003</v>
      </c>
      <c r="AK23" t="s">
        <v>794</v>
      </c>
      <c r="AL23" t="s">
        <v>798</v>
      </c>
      <c r="AM23" t="s">
        <v>337</v>
      </c>
      <c r="AN23" t="s">
        <v>924</v>
      </c>
      <c r="AO23" t="s">
        <v>1160</v>
      </c>
      <c r="AP23" s="2" t="s">
        <v>1006</v>
      </c>
      <c r="AQ23" t="s">
        <v>1161</v>
      </c>
      <c r="AR23" s="2" t="s">
        <v>1162</v>
      </c>
      <c r="AS23" t="s">
        <v>912</v>
      </c>
      <c r="AT23" t="s">
        <v>1163</v>
      </c>
      <c r="AU23" t="s">
        <v>1003</v>
      </c>
      <c r="AV23" t="s">
        <v>911</v>
      </c>
      <c r="AW23" s="2" t="s">
        <v>915</v>
      </c>
      <c r="AX23" t="s">
        <v>1147</v>
      </c>
      <c r="AY23" t="s">
        <v>507</v>
      </c>
      <c r="AZ23" s="2" t="s">
        <v>1164</v>
      </c>
      <c r="BA23" t="s">
        <v>716</v>
      </c>
      <c r="BB23" t="s">
        <v>1165</v>
      </c>
      <c r="BC23" t="s">
        <v>1007</v>
      </c>
      <c r="BD23" t="s">
        <v>805</v>
      </c>
      <c r="BE23" t="s">
        <v>1002</v>
      </c>
      <c r="BF23" t="s">
        <v>800</v>
      </c>
      <c r="BG23" t="s">
        <v>897</v>
      </c>
      <c r="BH23" t="s">
        <v>811</v>
      </c>
      <c r="BI23" t="s">
        <v>898</v>
      </c>
      <c r="BJ23" s="2" t="s">
        <v>1166</v>
      </c>
      <c r="BK23" t="s">
        <v>811</v>
      </c>
      <c r="BL23" t="s">
        <v>1157</v>
      </c>
      <c r="BM23" s="2" t="s">
        <v>1167</v>
      </c>
      <c r="BN23" t="s">
        <v>1168</v>
      </c>
      <c r="BO23" t="s">
        <v>1169</v>
      </c>
      <c r="BP23" s="2" t="s">
        <v>1170</v>
      </c>
      <c r="BQ23" t="s">
        <v>487</v>
      </c>
      <c r="BR23" t="s">
        <v>1171</v>
      </c>
      <c r="BS23" s="2" t="s">
        <v>1172</v>
      </c>
      <c r="BT23" t="s">
        <v>1173</v>
      </c>
      <c r="BU23" t="s">
        <v>774</v>
      </c>
      <c r="BV23" s="2" t="s">
        <v>1174</v>
      </c>
      <c r="BW23" t="s">
        <v>1175</v>
      </c>
      <c r="BX23" t="s">
        <v>1176</v>
      </c>
      <c r="BY23" s="2" t="s">
        <v>1177</v>
      </c>
    </row>
    <row r="24" spans="1:77" x14ac:dyDescent="0.3">
      <c r="A24" s="5" t="s">
        <v>102</v>
      </c>
      <c r="B24" s="2" t="s">
        <v>1178</v>
      </c>
      <c r="C24" t="s">
        <v>1179</v>
      </c>
      <c r="D24" s="2" t="s">
        <v>1180</v>
      </c>
      <c r="E24" t="s">
        <v>1181</v>
      </c>
      <c r="F24" t="s">
        <v>1182</v>
      </c>
      <c r="G24" t="s">
        <v>1183</v>
      </c>
      <c r="H24" t="s">
        <v>973</v>
      </c>
      <c r="I24" t="s">
        <v>1184</v>
      </c>
      <c r="J24" t="s">
        <v>1070</v>
      </c>
      <c r="K24" s="2" t="s">
        <v>1090</v>
      </c>
      <c r="L24" t="s">
        <v>1185</v>
      </c>
      <c r="M24" t="s">
        <v>1186</v>
      </c>
      <c r="N24" t="s">
        <v>1187</v>
      </c>
      <c r="O24" s="2" t="s">
        <v>1188</v>
      </c>
      <c r="P24" t="s">
        <v>1189</v>
      </c>
      <c r="Q24" t="s">
        <v>887</v>
      </c>
      <c r="R24" s="2" t="s">
        <v>1190</v>
      </c>
      <c r="S24" t="s">
        <v>1191</v>
      </c>
      <c r="T24" t="s">
        <v>1192</v>
      </c>
      <c r="U24" t="s">
        <v>1193</v>
      </c>
      <c r="V24" t="s">
        <v>1194</v>
      </c>
      <c r="W24" t="s">
        <v>1195</v>
      </c>
      <c r="X24" t="s">
        <v>1080</v>
      </c>
      <c r="Y24" s="2" t="s">
        <v>1196</v>
      </c>
      <c r="Z24" t="s">
        <v>1197</v>
      </c>
      <c r="AA24" t="s">
        <v>1198</v>
      </c>
      <c r="AB24" t="s">
        <v>1199</v>
      </c>
      <c r="AC24" t="s">
        <v>1122</v>
      </c>
      <c r="AD24" s="2" t="s">
        <v>1200</v>
      </c>
      <c r="AE24" t="s">
        <v>1132</v>
      </c>
      <c r="AF24" t="s">
        <v>1201</v>
      </c>
      <c r="AG24" t="s">
        <v>1202</v>
      </c>
      <c r="AH24" t="s">
        <v>1203</v>
      </c>
      <c r="AI24" t="s">
        <v>1026</v>
      </c>
      <c r="AJ24" t="s">
        <v>1204</v>
      </c>
      <c r="AK24" t="s">
        <v>1205</v>
      </c>
      <c r="AL24" t="s">
        <v>1206</v>
      </c>
      <c r="AM24" t="s">
        <v>1119</v>
      </c>
      <c r="AN24" t="s">
        <v>1183</v>
      </c>
      <c r="AO24" t="s">
        <v>1207</v>
      </c>
      <c r="AP24" s="2" t="s">
        <v>1208</v>
      </c>
      <c r="AQ24" t="s">
        <v>1209</v>
      </c>
      <c r="AR24" s="2" t="s">
        <v>1210</v>
      </c>
      <c r="AS24" t="s">
        <v>1211</v>
      </c>
      <c r="AT24" t="s">
        <v>1212</v>
      </c>
      <c r="AU24" t="s">
        <v>1213</v>
      </c>
      <c r="AV24" t="s">
        <v>871</v>
      </c>
      <c r="AW24" s="2" t="s">
        <v>1214</v>
      </c>
      <c r="AX24" t="s">
        <v>1215</v>
      </c>
      <c r="AY24" t="s">
        <v>1216</v>
      </c>
      <c r="AZ24" s="2" t="s">
        <v>1217</v>
      </c>
      <c r="BA24" t="s">
        <v>1211</v>
      </c>
      <c r="BB24" t="s">
        <v>1218</v>
      </c>
      <c r="BC24" t="s">
        <v>1219</v>
      </c>
      <c r="BD24" t="s">
        <v>1220</v>
      </c>
      <c r="BE24" t="s">
        <v>871</v>
      </c>
      <c r="BF24" t="s">
        <v>1221</v>
      </c>
      <c r="BG24" t="s">
        <v>1222</v>
      </c>
      <c r="BH24" t="s">
        <v>1223</v>
      </c>
      <c r="BI24" t="s">
        <v>1208</v>
      </c>
      <c r="BJ24" s="2" t="s">
        <v>1224</v>
      </c>
      <c r="BK24" t="s">
        <v>878</v>
      </c>
      <c r="BL24" t="s">
        <v>1180</v>
      </c>
      <c r="BM24" s="2" t="s">
        <v>1225</v>
      </c>
      <c r="BN24" t="s">
        <v>1226</v>
      </c>
      <c r="BO24" t="s">
        <v>1227</v>
      </c>
      <c r="BP24" s="2" t="s">
        <v>1136</v>
      </c>
      <c r="BQ24" t="s">
        <v>1228</v>
      </c>
      <c r="BR24" t="s">
        <v>1229</v>
      </c>
      <c r="BS24" s="2" t="s">
        <v>1230</v>
      </c>
      <c r="BT24" t="s">
        <v>1231</v>
      </c>
      <c r="BU24" t="s">
        <v>1226</v>
      </c>
      <c r="BV24" s="2" t="s">
        <v>1026</v>
      </c>
      <c r="BW24" t="s">
        <v>1232</v>
      </c>
      <c r="BX24" t="s">
        <v>1233</v>
      </c>
      <c r="BY24" s="2" t="s">
        <v>1234</v>
      </c>
    </row>
    <row r="25" spans="1:77" x14ac:dyDescent="0.3">
      <c r="A25" s="5" t="s">
        <v>807</v>
      </c>
      <c r="B25" s="2" t="s">
        <v>1235</v>
      </c>
      <c r="C25" t="s">
        <v>1172</v>
      </c>
      <c r="D25" s="2" t="s">
        <v>510</v>
      </c>
      <c r="E25" t="s">
        <v>997</v>
      </c>
      <c r="F25" t="s">
        <v>796</v>
      </c>
      <c r="G25" t="s">
        <v>1006</v>
      </c>
      <c r="H25" t="s">
        <v>919</v>
      </c>
      <c r="I25" t="s">
        <v>904</v>
      </c>
      <c r="J25" t="s">
        <v>1002</v>
      </c>
      <c r="K25" s="2" t="s">
        <v>913</v>
      </c>
      <c r="L25" t="s">
        <v>1236</v>
      </c>
      <c r="M25" t="s">
        <v>1107</v>
      </c>
      <c r="N25" t="s">
        <v>789</v>
      </c>
      <c r="O25" s="2" t="s">
        <v>1150</v>
      </c>
      <c r="P25" t="s">
        <v>1237</v>
      </c>
      <c r="Q25" t="s">
        <v>1104</v>
      </c>
      <c r="R25" s="2" t="s">
        <v>1095</v>
      </c>
      <c r="S25" t="s">
        <v>1238</v>
      </c>
      <c r="T25" t="s">
        <v>993</v>
      </c>
      <c r="U25" t="s">
        <v>907</v>
      </c>
      <c r="V25" t="s">
        <v>339</v>
      </c>
      <c r="W25" t="s">
        <v>904</v>
      </c>
      <c r="X25" t="s">
        <v>903</v>
      </c>
      <c r="Y25" s="2" t="s">
        <v>926</v>
      </c>
      <c r="Z25" t="s">
        <v>1101</v>
      </c>
      <c r="AA25" t="s">
        <v>806</v>
      </c>
      <c r="AB25" t="s">
        <v>801</v>
      </c>
      <c r="AC25" t="s">
        <v>917</v>
      </c>
      <c r="AD25" s="2" t="s">
        <v>818</v>
      </c>
      <c r="AE25" t="s">
        <v>999</v>
      </c>
      <c r="AF25" t="s">
        <v>800</v>
      </c>
      <c r="AG25" t="s">
        <v>920</v>
      </c>
      <c r="AH25" t="s">
        <v>914</v>
      </c>
      <c r="AI25" t="s">
        <v>924</v>
      </c>
      <c r="AJ25" t="s">
        <v>907</v>
      </c>
      <c r="AK25" t="s">
        <v>810</v>
      </c>
      <c r="AL25" t="s">
        <v>915</v>
      </c>
      <c r="AM25" t="s">
        <v>904</v>
      </c>
      <c r="AN25" t="s">
        <v>784</v>
      </c>
      <c r="AO25" t="s">
        <v>994</v>
      </c>
      <c r="AP25" s="2" t="s">
        <v>1158</v>
      </c>
      <c r="AQ25" t="s">
        <v>995</v>
      </c>
      <c r="AR25" s="2" t="s">
        <v>1239</v>
      </c>
      <c r="AS25" t="s">
        <v>993</v>
      </c>
      <c r="AT25" t="s">
        <v>798</v>
      </c>
      <c r="AU25" t="s">
        <v>901</v>
      </c>
      <c r="AV25" t="s">
        <v>1008</v>
      </c>
      <c r="AW25" s="2" t="s">
        <v>784</v>
      </c>
      <c r="AX25" t="s">
        <v>1096</v>
      </c>
      <c r="AY25" t="s">
        <v>1001</v>
      </c>
      <c r="AZ25" s="2" t="s">
        <v>1062</v>
      </c>
      <c r="BA25" t="s">
        <v>905</v>
      </c>
      <c r="BB25" t="s">
        <v>774</v>
      </c>
      <c r="BC25" t="s">
        <v>800</v>
      </c>
      <c r="BD25" t="s">
        <v>807</v>
      </c>
      <c r="BE25" t="s">
        <v>807</v>
      </c>
      <c r="BF25" t="s">
        <v>1002</v>
      </c>
      <c r="BG25" t="s">
        <v>907</v>
      </c>
      <c r="BH25" t="s">
        <v>1109</v>
      </c>
      <c r="BI25" t="s">
        <v>805</v>
      </c>
      <c r="BJ25" s="2" t="s">
        <v>901</v>
      </c>
      <c r="BK25" t="s">
        <v>336</v>
      </c>
      <c r="BL25" t="s">
        <v>1048</v>
      </c>
      <c r="BM25" s="2" t="s">
        <v>918</v>
      </c>
      <c r="BN25" t="s">
        <v>1240</v>
      </c>
      <c r="BO25" t="s">
        <v>787</v>
      </c>
      <c r="BP25" s="2" t="s">
        <v>1099</v>
      </c>
      <c r="BQ25" t="s">
        <v>1241</v>
      </c>
      <c r="BR25" t="s">
        <v>1242</v>
      </c>
      <c r="BS25" s="2" t="s">
        <v>1243</v>
      </c>
      <c r="BT25" t="s">
        <v>1244</v>
      </c>
      <c r="BU25" t="s">
        <v>192</v>
      </c>
      <c r="BV25" s="2" t="s">
        <v>1059</v>
      </c>
      <c r="BW25" t="s">
        <v>790</v>
      </c>
      <c r="BX25" t="s">
        <v>895</v>
      </c>
      <c r="BY25" s="2" t="s">
        <v>1096</v>
      </c>
    </row>
    <row r="26" spans="1:77" x14ac:dyDescent="0.3">
      <c r="A26" s="5" t="s">
        <v>102</v>
      </c>
      <c r="B26" s="2" t="s">
        <v>867</v>
      </c>
      <c r="C26" t="s">
        <v>1245</v>
      </c>
      <c r="D26" s="2" t="s">
        <v>1020</v>
      </c>
      <c r="E26" t="s">
        <v>1246</v>
      </c>
      <c r="F26" t="s">
        <v>890</v>
      </c>
      <c r="G26" t="s">
        <v>1247</v>
      </c>
      <c r="H26" t="s">
        <v>1089</v>
      </c>
      <c r="I26" t="s">
        <v>951</v>
      </c>
      <c r="J26" t="s">
        <v>1248</v>
      </c>
      <c r="K26" s="2" t="s">
        <v>1249</v>
      </c>
      <c r="L26" t="s">
        <v>1142</v>
      </c>
      <c r="M26" t="s">
        <v>952</v>
      </c>
      <c r="N26" t="s">
        <v>1142</v>
      </c>
      <c r="O26" s="2" t="s">
        <v>1117</v>
      </c>
      <c r="P26" t="s">
        <v>1112</v>
      </c>
      <c r="Q26" t="s">
        <v>1250</v>
      </c>
      <c r="R26" s="2" t="s">
        <v>1251</v>
      </c>
      <c r="S26" t="s">
        <v>1252</v>
      </c>
      <c r="T26" t="s">
        <v>1253</v>
      </c>
      <c r="U26" t="s">
        <v>1040</v>
      </c>
      <c r="V26" t="s">
        <v>1124</v>
      </c>
      <c r="W26" t="s">
        <v>1254</v>
      </c>
      <c r="X26" t="s">
        <v>1255</v>
      </c>
      <c r="Y26" s="2" t="s">
        <v>1256</v>
      </c>
      <c r="Z26" t="s">
        <v>1257</v>
      </c>
      <c r="AA26" t="s">
        <v>1258</v>
      </c>
      <c r="AB26" t="s">
        <v>1232</v>
      </c>
      <c r="AC26" t="s">
        <v>1251</v>
      </c>
      <c r="AD26" s="2" t="s">
        <v>1031</v>
      </c>
      <c r="AE26" t="s">
        <v>1129</v>
      </c>
      <c r="AF26" t="s">
        <v>964</v>
      </c>
      <c r="AG26" t="s">
        <v>1245</v>
      </c>
      <c r="AH26" t="s">
        <v>1031</v>
      </c>
      <c r="AI26" t="s">
        <v>1259</v>
      </c>
      <c r="AJ26" t="s">
        <v>872</v>
      </c>
      <c r="AK26" t="s">
        <v>1031</v>
      </c>
      <c r="AL26" t="s">
        <v>1083</v>
      </c>
      <c r="AM26" t="s">
        <v>931</v>
      </c>
      <c r="AN26" t="s">
        <v>1142</v>
      </c>
      <c r="AO26" t="s">
        <v>1260</v>
      </c>
      <c r="AP26" s="2" t="s">
        <v>1261</v>
      </c>
      <c r="AQ26" t="s">
        <v>938</v>
      </c>
      <c r="AR26" s="2" t="s">
        <v>946</v>
      </c>
      <c r="AS26" t="s">
        <v>1262</v>
      </c>
      <c r="AT26" t="s">
        <v>1043</v>
      </c>
      <c r="AU26" t="s">
        <v>1263</v>
      </c>
      <c r="AV26" t="s">
        <v>961</v>
      </c>
      <c r="AW26" s="2" t="s">
        <v>1063</v>
      </c>
      <c r="AX26" t="s">
        <v>942</v>
      </c>
      <c r="AY26" t="s">
        <v>1250</v>
      </c>
      <c r="AZ26" s="2" t="s">
        <v>1264</v>
      </c>
      <c r="BA26" t="s">
        <v>1040</v>
      </c>
      <c r="BB26" t="s">
        <v>980</v>
      </c>
      <c r="BC26" t="s">
        <v>932</v>
      </c>
      <c r="BD26" t="s">
        <v>1075</v>
      </c>
      <c r="BE26" t="s">
        <v>1028</v>
      </c>
      <c r="BF26" t="s">
        <v>1211</v>
      </c>
      <c r="BG26" t="s">
        <v>1220</v>
      </c>
      <c r="BH26" t="s">
        <v>1265</v>
      </c>
      <c r="BI26" t="s">
        <v>971</v>
      </c>
      <c r="BJ26" s="2" t="s">
        <v>1180</v>
      </c>
      <c r="BK26" t="s">
        <v>1266</v>
      </c>
      <c r="BL26" t="s">
        <v>1135</v>
      </c>
      <c r="BM26" s="2" t="s">
        <v>1025</v>
      </c>
      <c r="BN26" t="s">
        <v>953</v>
      </c>
      <c r="BO26" t="s">
        <v>867</v>
      </c>
      <c r="BP26" s="2" t="s">
        <v>1267</v>
      </c>
      <c r="BQ26" t="s">
        <v>1268</v>
      </c>
      <c r="BR26" t="s">
        <v>1269</v>
      </c>
      <c r="BS26" s="2" t="s">
        <v>1114</v>
      </c>
      <c r="BT26" t="s">
        <v>1270</v>
      </c>
      <c r="BU26" t="s">
        <v>1093</v>
      </c>
      <c r="BV26" s="2" t="s">
        <v>1042</v>
      </c>
      <c r="BW26" t="s">
        <v>873</v>
      </c>
      <c r="BX26" t="s">
        <v>869</v>
      </c>
      <c r="BY26" s="2" t="s">
        <v>866</v>
      </c>
    </row>
    <row r="27" spans="1:77" x14ac:dyDescent="0.3">
      <c r="A27" s="5" t="s">
        <v>910</v>
      </c>
      <c r="B27" s="2" t="s">
        <v>1271</v>
      </c>
      <c r="C27" t="s">
        <v>225</v>
      </c>
      <c r="D27" s="2" t="s">
        <v>477</v>
      </c>
      <c r="E27" t="s">
        <v>1109</v>
      </c>
      <c r="F27" t="s">
        <v>1272</v>
      </c>
      <c r="G27" t="s">
        <v>509</v>
      </c>
      <c r="H27" t="s">
        <v>1239</v>
      </c>
      <c r="I27" t="s">
        <v>1050</v>
      </c>
      <c r="J27" t="s">
        <v>903</v>
      </c>
      <c r="K27" s="2" t="s">
        <v>903</v>
      </c>
      <c r="L27" t="s">
        <v>990</v>
      </c>
      <c r="M27" t="s">
        <v>1273</v>
      </c>
      <c r="N27" t="s">
        <v>1108</v>
      </c>
      <c r="O27" s="2" t="s">
        <v>991</v>
      </c>
      <c r="P27" t="s">
        <v>894</v>
      </c>
      <c r="Q27" t="s">
        <v>1274</v>
      </c>
      <c r="R27" s="2" t="s">
        <v>1001</v>
      </c>
      <c r="S27" t="s">
        <v>1275</v>
      </c>
      <c r="T27" t="s">
        <v>1239</v>
      </c>
      <c r="U27" t="s">
        <v>999</v>
      </c>
      <c r="V27" t="s">
        <v>916</v>
      </c>
      <c r="W27" t="s">
        <v>926</v>
      </c>
      <c r="X27" t="s">
        <v>1007</v>
      </c>
      <c r="Y27" s="2" t="s">
        <v>993</v>
      </c>
      <c r="Z27" t="s">
        <v>899</v>
      </c>
      <c r="AA27" t="s">
        <v>800</v>
      </c>
      <c r="AB27" t="s">
        <v>785</v>
      </c>
      <c r="AC27" t="s">
        <v>1000</v>
      </c>
      <c r="AD27" s="2" t="s">
        <v>1276</v>
      </c>
      <c r="AE27" t="s">
        <v>902</v>
      </c>
      <c r="AF27" t="s">
        <v>906</v>
      </c>
      <c r="AG27" t="s">
        <v>192</v>
      </c>
      <c r="AH27" t="s">
        <v>784</v>
      </c>
      <c r="AI27" t="s">
        <v>921</v>
      </c>
      <c r="AJ27" t="s">
        <v>1002</v>
      </c>
      <c r="AK27" t="s">
        <v>902</v>
      </c>
      <c r="AL27" t="s">
        <v>1054</v>
      </c>
      <c r="AM27" t="s">
        <v>899</v>
      </c>
      <c r="AN27" t="s">
        <v>904</v>
      </c>
      <c r="AO27" t="s">
        <v>925</v>
      </c>
      <c r="AP27" s="2" t="s">
        <v>1100</v>
      </c>
      <c r="AQ27" t="s">
        <v>1277</v>
      </c>
      <c r="AR27" s="2" t="s">
        <v>191</v>
      </c>
      <c r="AS27" t="s">
        <v>895</v>
      </c>
      <c r="AT27" t="s">
        <v>1274</v>
      </c>
      <c r="AU27" t="s">
        <v>901</v>
      </c>
      <c r="AV27" t="s">
        <v>911</v>
      </c>
      <c r="AW27" s="2" t="s">
        <v>1101</v>
      </c>
      <c r="AX27" t="s">
        <v>1278</v>
      </c>
      <c r="AY27" t="s">
        <v>1279</v>
      </c>
      <c r="AZ27" s="2" t="s">
        <v>771</v>
      </c>
      <c r="BA27" t="s">
        <v>1059</v>
      </c>
      <c r="BB27" t="s">
        <v>1280</v>
      </c>
      <c r="BC27" t="s">
        <v>899</v>
      </c>
      <c r="BD27" t="s">
        <v>911</v>
      </c>
      <c r="BE27" t="s">
        <v>911</v>
      </c>
      <c r="BF27" t="s">
        <v>785</v>
      </c>
      <c r="BG27" t="s">
        <v>907</v>
      </c>
      <c r="BH27" t="s">
        <v>1281</v>
      </c>
      <c r="BI27" t="s">
        <v>1008</v>
      </c>
      <c r="BJ27" s="2" t="s">
        <v>506</v>
      </c>
      <c r="BK27" t="s">
        <v>1102</v>
      </c>
      <c r="BL27" t="s">
        <v>1282</v>
      </c>
      <c r="BM27" s="2" t="s">
        <v>1099</v>
      </c>
      <c r="BN27" t="s">
        <v>1283</v>
      </c>
      <c r="BO27" t="s">
        <v>792</v>
      </c>
      <c r="BP27" s="2" t="s">
        <v>1284</v>
      </c>
      <c r="BQ27" t="s">
        <v>1237</v>
      </c>
      <c r="BR27" t="s">
        <v>1283</v>
      </c>
      <c r="BS27" s="2" t="s">
        <v>1240</v>
      </c>
      <c r="BT27" t="s">
        <v>1285</v>
      </c>
      <c r="BU27" t="s">
        <v>992</v>
      </c>
      <c r="BV27" s="2" t="s">
        <v>792</v>
      </c>
      <c r="BW27" t="s">
        <v>1286</v>
      </c>
      <c r="BX27" t="s">
        <v>716</v>
      </c>
      <c r="BY27" s="2" t="s">
        <v>367</v>
      </c>
    </row>
    <row r="28" spans="1:77" x14ac:dyDescent="0.3">
      <c r="A28" s="5" t="s">
        <v>102</v>
      </c>
      <c r="B28" s="2" t="s">
        <v>1122</v>
      </c>
      <c r="C28" t="s">
        <v>1287</v>
      </c>
      <c r="D28" s="2" t="s">
        <v>1288</v>
      </c>
      <c r="E28" t="s">
        <v>1186</v>
      </c>
      <c r="F28" t="s">
        <v>1289</v>
      </c>
      <c r="G28" t="s">
        <v>1087</v>
      </c>
      <c r="H28" t="s">
        <v>1219</v>
      </c>
      <c r="I28" t="s">
        <v>1290</v>
      </c>
      <c r="J28" t="s">
        <v>984</v>
      </c>
      <c r="K28" s="2" t="s">
        <v>1291</v>
      </c>
      <c r="L28" t="s">
        <v>1292</v>
      </c>
      <c r="M28" t="s">
        <v>1293</v>
      </c>
      <c r="N28" t="s">
        <v>1220</v>
      </c>
      <c r="O28" s="2" t="s">
        <v>1259</v>
      </c>
      <c r="P28" t="s">
        <v>1294</v>
      </c>
      <c r="Q28" t="s">
        <v>1295</v>
      </c>
      <c r="R28" s="2" t="s">
        <v>1252</v>
      </c>
      <c r="S28" t="s">
        <v>1296</v>
      </c>
      <c r="T28" t="s">
        <v>1297</v>
      </c>
      <c r="U28" t="s">
        <v>1298</v>
      </c>
      <c r="V28" t="s">
        <v>1299</v>
      </c>
      <c r="W28" t="s">
        <v>1300</v>
      </c>
      <c r="X28" t="s">
        <v>935</v>
      </c>
      <c r="Y28" s="2" t="s">
        <v>1301</v>
      </c>
      <c r="Z28" t="s">
        <v>1302</v>
      </c>
      <c r="AA28" t="s">
        <v>1303</v>
      </c>
      <c r="AB28" t="s">
        <v>849</v>
      </c>
      <c r="AC28" t="s">
        <v>1116</v>
      </c>
      <c r="AD28" s="2" t="s">
        <v>1253</v>
      </c>
      <c r="AE28" t="s">
        <v>1073</v>
      </c>
      <c r="AF28" t="s">
        <v>1112</v>
      </c>
      <c r="AG28" t="s">
        <v>1190</v>
      </c>
      <c r="AH28" t="s">
        <v>1219</v>
      </c>
      <c r="AI28" t="s">
        <v>1304</v>
      </c>
      <c r="AJ28" t="s">
        <v>1145</v>
      </c>
      <c r="AK28" t="s">
        <v>1305</v>
      </c>
      <c r="AL28" t="s">
        <v>1306</v>
      </c>
      <c r="AM28" t="s">
        <v>1307</v>
      </c>
      <c r="AN28" t="s">
        <v>1292</v>
      </c>
      <c r="AO28" t="s">
        <v>1074</v>
      </c>
      <c r="AP28" s="2" t="s">
        <v>1308</v>
      </c>
      <c r="AQ28" t="s">
        <v>1309</v>
      </c>
      <c r="AR28" s="2" t="s">
        <v>1310</v>
      </c>
      <c r="AS28" t="s">
        <v>1311</v>
      </c>
      <c r="AT28" t="s">
        <v>1312</v>
      </c>
      <c r="AU28" t="s">
        <v>1092</v>
      </c>
      <c r="AV28" t="s">
        <v>1093</v>
      </c>
      <c r="AW28" s="2" t="s">
        <v>1313</v>
      </c>
      <c r="AX28" t="s">
        <v>1219</v>
      </c>
      <c r="AY28" t="s">
        <v>869</v>
      </c>
      <c r="AZ28" s="2" t="s">
        <v>1314</v>
      </c>
      <c r="BA28" t="s">
        <v>1256</v>
      </c>
      <c r="BB28" t="s">
        <v>1265</v>
      </c>
      <c r="BC28" t="s">
        <v>1315</v>
      </c>
      <c r="BD28" t="s">
        <v>579</v>
      </c>
      <c r="BE28" t="s">
        <v>1140</v>
      </c>
      <c r="BF28" t="s">
        <v>1316</v>
      </c>
      <c r="BG28" t="s">
        <v>1317</v>
      </c>
      <c r="BH28" t="s">
        <v>1318</v>
      </c>
      <c r="BI28" t="s">
        <v>1113</v>
      </c>
      <c r="BJ28" s="2" t="s">
        <v>837</v>
      </c>
      <c r="BK28" t="s">
        <v>1319</v>
      </c>
      <c r="BL28" t="s">
        <v>1298</v>
      </c>
      <c r="BM28" s="2" t="s">
        <v>1180</v>
      </c>
      <c r="BN28" t="s">
        <v>1320</v>
      </c>
      <c r="BO28" t="s">
        <v>1315</v>
      </c>
      <c r="BP28" s="2" t="s">
        <v>1022</v>
      </c>
      <c r="BQ28" t="s">
        <v>1321</v>
      </c>
      <c r="BR28" t="s">
        <v>1313</v>
      </c>
      <c r="BS28" s="2" t="s">
        <v>1322</v>
      </c>
      <c r="BT28" t="s">
        <v>1232</v>
      </c>
      <c r="BU28" t="s">
        <v>1323</v>
      </c>
      <c r="BV28" s="2" t="s">
        <v>1309</v>
      </c>
      <c r="BW28" t="s">
        <v>1324</v>
      </c>
      <c r="BX28" t="s">
        <v>1325</v>
      </c>
      <c r="BY28" s="2" t="s">
        <v>869</v>
      </c>
    </row>
    <row r="29" spans="1:77" x14ac:dyDescent="0.3">
      <c r="A29" s="5" t="s">
        <v>805</v>
      </c>
      <c r="B29" s="2" t="s">
        <v>1326</v>
      </c>
      <c r="C29" t="s">
        <v>1327</v>
      </c>
      <c r="D29" s="2" t="s">
        <v>1328</v>
      </c>
      <c r="E29" t="s">
        <v>1096</v>
      </c>
      <c r="F29" t="s">
        <v>1329</v>
      </c>
      <c r="G29" t="s">
        <v>1169</v>
      </c>
      <c r="H29" t="s">
        <v>1330</v>
      </c>
      <c r="I29" t="s">
        <v>1054</v>
      </c>
      <c r="J29" t="s">
        <v>915</v>
      </c>
      <c r="K29" s="2" t="s">
        <v>923</v>
      </c>
      <c r="L29" t="s">
        <v>1331</v>
      </c>
      <c r="M29" t="s">
        <v>1332</v>
      </c>
      <c r="N29" t="s">
        <v>1109</v>
      </c>
      <c r="O29" s="2" t="s">
        <v>1333</v>
      </c>
      <c r="P29" t="s">
        <v>1102</v>
      </c>
      <c r="Q29" t="s">
        <v>1334</v>
      </c>
      <c r="R29" s="2" t="s">
        <v>1148</v>
      </c>
      <c r="S29" t="s">
        <v>1335</v>
      </c>
      <c r="T29" t="s">
        <v>1244</v>
      </c>
      <c r="U29" t="s">
        <v>791</v>
      </c>
      <c r="V29" t="s">
        <v>926</v>
      </c>
      <c r="W29" t="s">
        <v>1050</v>
      </c>
      <c r="X29" t="s">
        <v>992</v>
      </c>
      <c r="Y29" s="2" t="s">
        <v>1106</v>
      </c>
      <c r="Z29" t="s">
        <v>1336</v>
      </c>
      <c r="AA29" t="s">
        <v>806</v>
      </c>
      <c r="AB29" t="s">
        <v>901</v>
      </c>
      <c r="AC29" t="s">
        <v>1000</v>
      </c>
      <c r="AD29" s="2" t="s">
        <v>1337</v>
      </c>
      <c r="AE29" t="s">
        <v>1049</v>
      </c>
      <c r="AF29" t="s">
        <v>1009</v>
      </c>
      <c r="AG29" t="s">
        <v>1103</v>
      </c>
      <c r="AH29" t="s">
        <v>1007</v>
      </c>
      <c r="AI29" t="s">
        <v>364</v>
      </c>
      <c r="AJ29" t="s">
        <v>339</v>
      </c>
      <c r="AK29" t="s">
        <v>338</v>
      </c>
      <c r="AL29" t="s">
        <v>1103</v>
      </c>
      <c r="AM29" t="s">
        <v>779</v>
      </c>
      <c r="AN29" t="s">
        <v>1101</v>
      </c>
      <c r="AO29" t="s">
        <v>1049</v>
      </c>
      <c r="AP29" s="2" t="s">
        <v>1052</v>
      </c>
      <c r="AQ29" t="s">
        <v>811</v>
      </c>
      <c r="AR29" s="2" t="s">
        <v>1174</v>
      </c>
      <c r="AS29" t="s">
        <v>1338</v>
      </c>
      <c r="AT29" t="s">
        <v>1339</v>
      </c>
      <c r="AU29" t="s">
        <v>998</v>
      </c>
      <c r="AV29" t="s">
        <v>506</v>
      </c>
      <c r="AW29" s="2" t="s">
        <v>1057</v>
      </c>
      <c r="AX29" t="s">
        <v>1156</v>
      </c>
      <c r="AY29" t="s">
        <v>1340</v>
      </c>
      <c r="AZ29" s="2" t="s">
        <v>796</v>
      </c>
      <c r="BA29" t="s">
        <v>481</v>
      </c>
      <c r="BB29" t="s">
        <v>1164</v>
      </c>
      <c r="BC29" t="s">
        <v>1009</v>
      </c>
      <c r="BD29" t="s">
        <v>785</v>
      </c>
      <c r="BE29" t="s">
        <v>785</v>
      </c>
      <c r="BF29" t="s">
        <v>339</v>
      </c>
      <c r="BG29" t="s">
        <v>903</v>
      </c>
      <c r="BH29" t="s">
        <v>1274</v>
      </c>
      <c r="BI29" t="s">
        <v>903</v>
      </c>
      <c r="BJ29" s="2" t="s">
        <v>804</v>
      </c>
      <c r="BK29" t="s">
        <v>1341</v>
      </c>
      <c r="BL29" t="s">
        <v>1342</v>
      </c>
      <c r="BM29" s="2" t="s">
        <v>1330</v>
      </c>
      <c r="BN29" t="s">
        <v>1343</v>
      </c>
      <c r="BO29" t="s">
        <v>1344</v>
      </c>
      <c r="BP29" s="2" t="s">
        <v>894</v>
      </c>
      <c r="BQ29" t="s">
        <v>1345</v>
      </c>
      <c r="BR29" t="s">
        <v>1346</v>
      </c>
      <c r="BS29" s="2" t="s">
        <v>1347</v>
      </c>
      <c r="BT29" t="s">
        <v>1161</v>
      </c>
      <c r="BU29" t="s">
        <v>808</v>
      </c>
      <c r="BV29" s="2" t="s">
        <v>1348</v>
      </c>
      <c r="BW29" t="s">
        <v>1349</v>
      </c>
      <c r="BX29" t="s">
        <v>294</v>
      </c>
      <c r="BY29" s="2" t="s">
        <v>1331</v>
      </c>
    </row>
    <row r="30" spans="1:77" x14ac:dyDescent="0.3">
      <c r="A30" s="5" t="s">
        <v>102</v>
      </c>
      <c r="B30" s="2" t="s">
        <v>1350</v>
      </c>
      <c r="C30" t="s">
        <v>853</v>
      </c>
      <c r="D30" s="2" t="s">
        <v>1209</v>
      </c>
      <c r="E30" t="s">
        <v>1351</v>
      </c>
      <c r="F30" t="s">
        <v>1352</v>
      </c>
      <c r="G30" t="s">
        <v>1353</v>
      </c>
      <c r="H30" t="s">
        <v>1354</v>
      </c>
      <c r="I30" t="s">
        <v>1317</v>
      </c>
      <c r="J30" t="s">
        <v>947</v>
      </c>
      <c r="K30" s="2" t="s">
        <v>1266</v>
      </c>
      <c r="L30" t="s">
        <v>1119</v>
      </c>
      <c r="M30" t="s">
        <v>1228</v>
      </c>
      <c r="N30" t="s">
        <v>1355</v>
      </c>
      <c r="O30" s="2" t="s">
        <v>1356</v>
      </c>
      <c r="P30" t="s">
        <v>1139</v>
      </c>
      <c r="Q30" t="s">
        <v>1357</v>
      </c>
      <c r="R30" s="2" t="s">
        <v>1187</v>
      </c>
      <c r="S30" t="s">
        <v>1358</v>
      </c>
      <c r="T30" t="s">
        <v>1359</v>
      </c>
      <c r="U30" t="s">
        <v>1209</v>
      </c>
      <c r="V30" t="s">
        <v>1289</v>
      </c>
      <c r="W30" t="s">
        <v>1351</v>
      </c>
      <c r="X30" t="s">
        <v>953</v>
      </c>
      <c r="Y30" s="2" t="s">
        <v>1360</v>
      </c>
      <c r="Z30" t="s">
        <v>1361</v>
      </c>
      <c r="AA30" t="s">
        <v>1362</v>
      </c>
      <c r="AB30" t="s">
        <v>1363</v>
      </c>
      <c r="AC30" t="s">
        <v>1364</v>
      </c>
      <c r="AD30" s="2" t="s">
        <v>1221</v>
      </c>
      <c r="AE30" t="s">
        <v>1365</v>
      </c>
      <c r="AF30" t="s">
        <v>1366</v>
      </c>
      <c r="AG30" t="s">
        <v>840</v>
      </c>
      <c r="AH30" t="s">
        <v>1367</v>
      </c>
      <c r="AI30" t="s">
        <v>973</v>
      </c>
      <c r="AJ30" t="s">
        <v>1368</v>
      </c>
      <c r="AK30" t="s">
        <v>1369</v>
      </c>
      <c r="AL30" t="s">
        <v>868</v>
      </c>
      <c r="AM30" t="s">
        <v>1126</v>
      </c>
      <c r="AN30" t="s">
        <v>1087</v>
      </c>
      <c r="AO30" t="s">
        <v>1370</v>
      </c>
      <c r="AP30" s="2" t="s">
        <v>1371</v>
      </c>
      <c r="AQ30" t="s">
        <v>1372</v>
      </c>
      <c r="AR30" s="2" t="s">
        <v>1296</v>
      </c>
      <c r="AS30" t="s">
        <v>1373</v>
      </c>
      <c r="AT30" t="s">
        <v>1374</v>
      </c>
      <c r="AU30" t="s">
        <v>1375</v>
      </c>
      <c r="AV30" t="s">
        <v>1376</v>
      </c>
      <c r="AW30" s="2" t="s">
        <v>1377</v>
      </c>
      <c r="AX30" t="s">
        <v>1218</v>
      </c>
      <c r="AY30" t="s">
        <v>1378</v>
      </c>
      <c r="AZ30" s="2" t="s">
        <v>1379</v>
      </c>
      <c r="BA30" t="s">
        <v>1301</v>
      </c>
      <c r="BB30" t="s">
        <v>1136</v>
      </c>
      <c r="BC30" t="s">
        <v>1380</v>
      </c>
      <c r="BD30" t="s">
        <v>1258</v>
      </c>
      <c r="BE30" t="s">
        <v>837</v>
      </c>
      <c r="BF30" t="s">
        <v>1201</v>
      </c>
      <c r="BG30" t="s">
        <v>1180</v>
      </c>
      <c r="BH30" t="s">
        <v>839</v>
      </c>
      <c r="BI30" t="s">
        <v>1110</v>
      </c>
      <c r="BJ30" s="2" t="s">
        <v>1230</v>
      </c>
      <c r="BK30" t="s">
        <v>1366</v>
      </c>
      <c r="BL30" t="s">
        <v>1381</v>
      </c>
      <c r="BM30" s="2" t="s">
        <v>1382</v>
      </c>
      <c r="BN30" t="s">
        <v>1383</v>
      </c>
      <c r="BO30" t="s">
        <v>1384</v>
      </c>
      <c r="BP30" s="2" t="s">
        <v>1385</v>
      </c>
      <c r="BQ30" t="s">
        <v>1386</v>
      </c>
      <c r="BR30" t="s">
        <v>1387</v>
      </c>
      <c r="BS30" s="2" t="s">
        <v>1388</v>
      </c>
      <c r="BT30" t="s">
        <v>1205</v>
      </c>
      <c r="BU30" t="s">
        <v>1389</v>
      </c>
      <c r="BV30" s="2" t="s">
        <v>1390</v>
      </c>
      <c r="BW30" t="s">
        <v>1254</v>
      </c>
      <c r="BX30" t="s">
        <v>1391</v>
      </c>
      <c r="BY30" s="2" t="s">
        <v>875</v>
      </c>
    </row>
    <row r="31" spans="1:77" x14ac:dyDescent="0.3">
      <c r="A31" s="5" t="s">
        <v>801</v>
      </c>
      <c r="B31" s="2" t="s">
        <v>1392</v>
      </c>
      <c r="C31" t="s">
        <v>1393</v>
      </c>
      <c r="D31" s="2" t="s">
        <v>670</v>
      </c>
      <c r="E31" t="s">
        <v>1394</v>
      </c>
      <c r="F31" t="s">
        <v>1277</v>
      </c>
      <c r="G31" t="s">
        <v>1395</v>
      </c>
      <c r="H31" t="s">
        <v>367</v>
      </c>
      <c r="I31" t="s">
        <v>366</v>
      </c>
      <c r="J31" t="s">
        <v>803</v>
      </c>
      <c r="K31" s="2" t="s">
        <v>1150</v>
      </c>
      <c r="L31" t="s">
        <v>1177</v>
      </c>
      <c r="M31" t="s">
        <v>497</v>
      </c>
      <c r="N31" t="s">
        <v>356</v>
      </c>
      <c r="O31" s="2" t="s">
        <v>1396</v>
      </c>
      <c r="P31" t="s">
        <v>507</v>
      </c>
      <c r="Q31" t="s">
        <v>778</v>
      </c>
      <c r="R31" s="2" t="s">
        <v>1156</v>
      </c>
      <c r="S31" t="s">
        <v>365</v>
      </c>
      <c r="T31" t="s">
        <v>1397</v>
      </c>
      <c r="U31" t="s">
        <v>1009</v>
      </c>
      <c r="V31" t="s">
        <v>897</v>
      </c>
      <c r="W31" t="s">
        <v>922</v>
      </c>
      <c r="X31" t="s">
        <v>1398</v>
      </c>
      <c r="Y31" s="2" t="s">
        <v>798</v>
      </c>
      <c r="Z31" t="s">
        <v>337</v>
      </c>
      <c r="AA31" t="s">
        <v>1007</v>
      </c>
      <c r="AB31" t="s">
        <v>901</v>
      </c>
      <c r="AC31" t="s">
        <v>801</v>
      </c>
      <c r="AD31" s="2" t="s">
        <v>1399</v>
      </c>
      <c r="AE31" t="s">
        <v>1106</v>
      </c>
      <c r="AF31" t="s">
        <v>918</v>
      </c>
      <c r="AG31" t="s">
        <v>775</v>
      </c>
      <c r="AH31" t="s">
        <v>791</v>
      </c>
      <c r="AI31" t="s">
        <v>796</v>
      </c>
      <c r="AJ31" t="s">
        <v>339</v>
      </c>
      <c r="AK31" t="s">
        <v>1150</v>
      </c>
      <c r="AL31" t="s">
        <v>1051</v>
      </c>
      <c r="AM31" t="s">
        <v>905</v>
      </c>
      <c r="AN31" t="s">
        <v>919</v>
      </c>
      <c r="AO31" t="s">
        <v>772</v>
      </c>
      <c r="AP31" s="2" t="s">
        <v>794</v>
      </c>
      <c r="AQ31" t="s">
        <v>1400</v>
      </c>
      <c r="AR31" s="2" t="s">
        <v>1401</v>
      </c>
      <c r="AS31" t="s">
        <v>818</v>
      </c>
      <c r="AT31" t="s">
        <v>1402</v>
      </c>
      <c r="AU31" t="s">
        <v>333</v>
      </c>
      <c r="AV31" t="s">
        <v>904</v>
      </c>
      <c r="AW31" s="2" t="s">
        <v>483</v>
      </c>
      <c r="AX31" t="s">
        <v>1401</v>
      </c>
      <c r="AY31" t="s">
        <v>1403</v>
      </c>
      <c r="AZ31" s="2" t="s">
        <v>1106</v>
      </c>
      <c r="BA31" t="s">
        <v>812</v>
      </c>
      <c r="BB31" t="s">
        <v>668</v>
      </c>
      <c r="BC31" t="s">
        <v>1049</v>
      </c>
      <c r="BD31" t="s">
        <v>806</v>
      </c>
      <c r="BE31" t="s">
        <v>784</v>
      </c>
      <c r="BF31" t="s">
        <v>791</v>
      </c>
      <c r="BG31" t="s">
        <v>999</v>
      </c>
      <c r="BH31" t="s">
        <v>1404</v>
      </c>
      <c r="BI31" t="s">
        <v>807</v>
      </c>
      <c r="BJ31" s="2" t="s">
        <v>1101</v>
      </c>
      <c r="BK31" t="s">
        <v>1405</v>
      </c>
      <c r="BL31" t="s">
        <v>1147</v>
      </c>
      <c r="BM31" s="2" t="s">
        <v>1406</v>
      </c>
      <c r="BN31" t="s">
        <v>1407</v>
      </c>
      <c r="BO31" t="s">
        <v>1408</v>
      </c>
      <c r="BP31" s="2" t="s">
        <v>1409</v>
      </c>
      <c r="BQ31" t="s">
        <v>1280</v>
      </c>
      <c r="BR31" t="s">
        <v>1410</v>
      </c>
      <c r="BS31" s="2" t="s">
        <v>1147</v>
      </c>
      <c r="BT31" t="s">
        <v>1411</v>
      </c>
      <c r="BU31" t="s">
        <v>1412</v>
      </c>
      <c r="BV31" s="2" t="s">
        <v>1413</v>
      </c>
      <c r="BW31" t="s">
        <v>1414</v>
      </c>
      <c r="BX31" t="s">
        <v>783</v>
      </c>
      <c r="BY31" s="2" t="s">
        <v>297</v>
      </c>
    </row>
    <row r="32" spans="1:77" x14ac:dyDescent="0.3">
      <c r="A32" s="5" t="s">
        <v>102</v>
      </c>
      <c r="B32" s="2" t="s">
        <v>1136</v>
      </c>
      <c r="C32" t="s">
        <v>1415</v>
      </c>
      <c r="D32" s="2" t="s">
        <v>1416</v>
      </c>
      <c r="E32" t="s">
        <v>1417</v>
      </c>
      <c r="F32" t="s">
        <v>1362</v>
      </c>
      <c r="G32" t="s">
        <v>1179</v>
      </c>
      <c r="H32" t="s">
        <v>1303</v>
      </c>
      <c r="I32" t="s">
        <v>1418</v>
      </c>
      <c r="J32" t="s">
        <v>1419</v>
      </c>
      <c r="K32" s="2" t="s">
        <v>1384</v>
      </c>
      <c r="L32" t="s">
        <v>1420</v>
      </c>
      <c r="M32" t="s">
        <v>1421</v>
      </c>
      <c r="N32" t="s">
        <v>1422</v>
      </c>
      <c r="O32" s="2" t="s">
        <v>1423</v>
      </c>
      <c r="P32" t="s">
        <v>1424</v>
      </c>
      <c r="Q32" t="s">
        <v>1422</v>
      </c>
      <c r="R32" s="2" t="s">
        <v>877</v>
      </c>
      <c r="S32" t="s">
        <v>1425</v>
      </c>
      <c r="T32" t="s">
        <v>1426</v>
      </c>
      <c r="U32" t="s">
        <v>1123</v>
      </c>
      <c r="V32" t="s">
        <v>1427</v>
      </c>
      <c r="W32" t="s">
        <v>1428</v>
      </c>
      <c r="X32" t="s">
        <v>1318</v>
      </c>
      <c r="Y32" s="2" t="s">
        <v>1429</v>
      </c>
      <c r="Z32" t="s">
        <v>1430</v>
      </c>
      <c r="AA32" t="s">
        <v>1431</v>
      </c>
      <c r="AB32" t="s">
        <v>1432</v>
      </c>
      <c r="AC32" t="s">
        <v>1433</v>
      </c>
      <c r="AD32" s="2" t="s">
        <v>1370</v>
      </c>
      <c r="AE32" t="s">
        <v>1434</v>
      </c>
      <c r="AF32" t="s">
        <v>853</v>
      </c>
      <c r="AG32" t="s">
        <v>1435</v>
      </c>
      <c r="AH32" t="s">
        <v>1436</v>
      </c>
      <c r="AI32" t="s">
        <v>1437</v>
      </c>
      <c r="AJ32" t="s">
        <v>1438</v>
      </c>
      <c r="AK32" t="s">
        <v>1439</v>
      </c>
      <c r="AL32" t="s">
        <v>1440</v>
      </c>
      <c r="AM32" t="s">
        <v>1441</v>
      </c>
      <c r="AN32" t="s">
        <v>1442</v>
      </c>
      <c r="AO32" t="s">
        <v>1204</v>
      </c>
      <c r="AP32" s="2" t="s">
        <v>1388</v>
      </c>
      <c r="AQ32" t="s">
        <v>1443</v>
      </c>
      <c r="AR32" s="2" t="s">
        <v>1444</v>
      </c>
      <c r="AS32" t="s">
        <v>1418</v>
      </c>
      <c r="AT32" t="s">
        <v>1445</v>
      </c>
      <c r="AU32" t="s">
        <v>1446</v>
      </c>
      <c r="AV32" t="s">
        <v>1416</v>
      </c>
      <c r="AW32" s="2" t="s">
        <v>1447</v>
      </c>
      <c r="AX32" t="s">
        <v>1448</v>
      </c>
      <c r="AY32" t="s">
        <v>1445</v>
      </c>
      <c r="AZ32" s="2" t="s">
        <v>1353</v>
      </c>
      <c r="BA32" t="s">
        <v>1427</v>
      </c>
      <c r="BB32" t="s">
        <v>1449</v>
      </c>
      <c r="BC32" t="s">
        <v>1450</v>
      </c>
      <c r="BD32" t="s">
        <v>1451</v>
      </c>
      <c r="BE32" t="s">
        <v>1254</v>
      </c>
      <c r="BF32" t="s">
        <v>1452</v>
      </c>
      <c r="BG32" t="s">
        <v>1378</v>
      </c>
      <c r="BH32" t="s">
        <v>1417</v>
      </c>
      <c r="BI32" t="s">
        <v>1453</v>
      </c>
      <c r="BJ32" s="2" t="s">
        <v>1454</v>
      </c>
      <c r="BK32" t="s">
        <v>1455</v>
      </c>
      <c r="BL32" t="s">
        <v>1456</v>
      </c>
      <c r="BM32" s="2" t="s">
        <v>1457</v>
      </c>
      <c r="BN32" t="s">
        <v>1458</v>
      </c>
      <c r="BO32" t="s">
        <v>1459</v>
      </c>
      <c r="BP32" s="2" t="s">
        <v>1442</v>
      </c>
      <c r="BQ32" t="s">
        <v>1460</v>
      </c>
      <c r="BR32" t="s">
        <v>1264</v>
      </c>
      <c r="BS32" s="2" t="s">
        <v>848</v>
      </c>
      <c r="BT32" t="s">
        <v>1461</v>
      </c>
      <c r="BU32" t="s">
        <v>1462</v>
      </c>
      <c r="BV32" s="2" t="s">
        <v>1449</v>
      </c>
      <c r="BW32" t="s">
        <v>1463</v>
      </c>
      <c r="BX32" t="s">
        <v>1417</v>
      </c>
      <c r="BY32" s="2" t="s">
        <v>1228</v>
      </c>
    </row>
    <row r="33" spans="1:77" x14ac:dyDescent="0.3">
      <c r="A33" s="5" t="s">
        <v>1464</v>
      </c>
      <c r="B33" s="2" t="s">
        <v>1465</v>
      </c>
      <c r="C33" t="s">
        <v>1466</v>
      </c>
      <c r="D33" s="2" t="s">
        <v>1467</v>
      </c>
      <c r="E33" t="s">
        <v>1468</v>
      </c>
      <c r="F33" t="s">
        <v>1469</v>
      </c>
      <c r="G33" t="s">
        <v>1470</v>
      </c>
      <c r="H33" t="s">
        <v>724</v>
      </c>
      <c r="I33" t="s">
        <v>1471</v>
      </c>
      <c r="J33" t="s">
        <v>1472</v>
      </c>
      <c r="K33" s="2" t="s">
        <v>1473</v>
      </c>
      <c r="L33" t="s">
        <v>1474</v>
      </c>
      <c r="M33" t="s">
        <v>1475</v>
      </c>
      <c r="N33" t="s">
        <v>1476</v>
      </c>
      <c r="O33" s="2" t="s">
        <v>1477</v>
      </c>
      <c r="P33" t="s">
        <v>1478</v>
      </c>
      <c r="Q33" t="s">
        <v>1479</v>
      </c>
      <c r="R33" s="2" t="s">
        <v>1480</v>
      </c>
      <c r="S33" t="s">
        <v>1481</v>
      </c>
      <c r="T33" t="s">
        <v>1482</v>
      </c>
      <c r="U33" t="s">
        <v>764</v>
      </c>
      <c r="V33" t="s">
        <v>1483</v>
      </c>
      <c r="W33" t="s">
        <v>1484</v>
      </c>
      <c r="X33" t="s">
        <v>1485</v>
      </c>
      <c r="Y33" s="2" t="s">
        <v>1486</v>
      </c>
      <c r="Z33" t="s">
        <v>1487</v>
      </c>
      <c r="AA33" t="s">
        <v>1488</v>
      </c>
      <c r="AB33" t="s">
        <v>1489</v>
      </c>
      <c r="AC33" t="s">
        <v>1006</v>
      </c>
      <c r="AD33" s="2" t="s">
        <v>1490</v>
      </c>
      <c r="AE33" t="s">
        <v>1491</v>
      </c>
      <c r="AF33" t="s">
        <v>1492</v>
      </c>
      <c r="AG33" t="s">
        <v>1493</v>
      </c>
      <c r="AH33" t="s">
        <v>1494</v>
      </c>
      <c r="AI33" t="s">
        <v>1495</v>
      </c>
      <c r="AJ33" t="s">
        <v>1496</v>
      </c>
      <c r="AK33" t="s">
        <v>1497</v>
      </c>
      <c r="AL33" t="s">
        <v>1498</v>
      </c>
      <c r="AM33" t="s">
        <v>1499</v>
      </c>
      <c r="AN33" t="s">
        <v>1500</v>
      </c>
      <c r="AO33" t="s">
        <v>1501</v>
      </c>
      <c r="AP33" s="2" t="s">
        <v>1502</v>
      </c>
      <c r="AQ33" t="s">
        <v>1503</v>
      </c>
      <c r="AR33" s="2" t="s">
        <v>1504</v>
      </c>
      <c r="AS33" t="s">
        <v>178</v>
      </c>
      <c r="AT33" t="s">
        <v>1505</v>
      </c>
      <c r="AU33" t="s">
        <v>1506</v>
      </c>
      <c r="AV33" t="s">
        <v>1507</v>
      </c>
      <c r="AW33" s="2" t="s">
        <v>1508</v>
      </c>
      <c r="AX33" t="s">
        <v>1509</v>
      </c>
      <c r="AY33" t="s">
        <v>1510</v>
      </c>
      <c r="AZ33" s="2" t="s">
        <v>1511</v>
      </c>
      <c r="BA33" t="s">
        <v>1512</v>
      </c>
      <c r="BB33" t="s">
        <v>1513</v>
      </c>
      <c r="BC33" t="s">
        <v>1514</v>
      </c>
      <c r="BD33" t="s">
        <v>1515</v>
      </c>
      <c r="BE33" t="s">
        <v>332</v>
      </c>
      <c r="BF33" t="s">
        <v>1516</v>
      </c>
      <c r="BG33" t="s">
        <v>1517</v>
      </c>
      <c r="BH33" t="s">
        <v>1518</v>
      </c>
      <c r="BI33" t="s">
        <v>1345</v>
      </c>
      <c r="BJ33" s="2" t="s">
        <v>1519</v>
      </c>
      <c r="BK33" t="s">
        <v>1520</v>
      </c>
      <c r="BL33" t="s">
        <v>1521</v>
      </c>
      <c r="BM33" s="2" t="s">
        <v>1522</v>
      </c>
      <c r="BN33" t="s">
        <v>1523</v>
      </c>
      <c r="BO33" t="s">
        <v>1524</v>
      </c>
      <c r="BP33" s="2" t="s">
        <v>1525</v>
      </c>
      <c r="BQ33" t="s">
        <v>1526</v>
      </c>
      <c r="BR33" t="s">
        <v>1527</v>
      </c>
      <c r="BS33" s="2" t="s">
        <v>1528</v>
      </c>
      <c r="BT33" t="s">
        <v>1529</v>
      </c>
      <c r="BU33" t="s">
        <v>1530</v>
      </c>
      <c r="BV33" s="2" t="s">
        <v>1531</v>
      </c>
      <c r="BW33" t="s">
        <v>1532</v>
      </c>
      <c r="BX33" t="s">
        <v>1533</v>
      </c>
      <c r="BY33" s="2" t="s">
        <v>1534</v>
      </c>
    </row>
    <row r="34" spans="1:77" x14ac:dyDescent="0.3">
      <c r="A34" s="10" t="s">
        <v>102</v>
      </c>
      <c r="B34" s="9" t="s">
        <v>1535</v>
      </c>
      <c r="C34" s="11" t="s">
        <v>1536</v>
      </c>
      <c r="D34" s="9" t="s">
        <v>1537</v>
      </c>
      <c r="E34" s="11" t="s">
        <v>1538</v>
      </c>
      <c r="F34" s="11" t="s">
        <v>1539</v>
      </c>
      <c r="G34" s="11" t="s">
        <v>1540</v>
      </c>
      <c r="H34" s="11" t="s">
        <v>1541</v>
      </c>
      <c r="I34" s="11" t="s">
        <v>1542</v>
      </c>
      <c r="J34" s="11" t="s">
        <v>1543</v>
      </c>
      <c r="K34" s="9" t="s">
        <v>1543</v>
      </c>
      <c r="L34" s="11" t="s">
        <v>1544</v>
      </c>
      <c r="M34" s="11" t="s">
        <v>1545</v>
      </c>
      <c r="N34" s="11" t="s">
        <v>1546</v>
      </c>
      <c r="O34" s="9" t="s">
        <v>1547</v>
      </c>
      <c r="P34" s="11" t="s">
        <v>1548</v>
      </c>
      <c r="Q34" s="11" t="s">
        <v>1549</v>
      </c>
      <c r="R34" s="9" t="s">
        <v>1550</v>
      </c>
      <c r="S34" s="11" t="s">
        <v>1551</v>
      </c>
      <c r="T34" s="11" t="s">
        <v>1552</v>
      </c>
      <c r="U34" s="11" t="s">
        <v>1553</v>
      </c>
      <c r="V34" s="11" t="s">
        <v>1554</v>
      </c>
      <c r="W34" s="11" t="s">
        <v>1555</v>
      </c>
      <c r="X34" s="11" t="s">
        <v>1556</v>
      </c>
      <c r="Y34" s="9" t="s">
        <v>1557</v>
      </c>
      <c r="Z34" s="11" t="s">
        <v>1558</v>
      </c>
      <c r="AA34" s="11" t="s">
        <v>1559</v>
      </c>
      <c r="AB34" s="11" t="s">
        <v>403</v>
      </c>
      <c r="AC34" s="11" t="s">
        <v>1560</v>
      </c>
      <c r="AD34" s="9" t="s">
        <v>1561</v>
      </c>
      <c r="AE34" s="11" t="s">
        <v>1562</v>
      </c>
      <c r="AF34" s="11" t="s">
        <v>1563</v>
      </c>
      <c r="AG34" s="11" t="s">
        <v>1564</v>
      </c>
      <c r="AH34" s="11" t="s">
        <v>1565</v>
      </c>
      <c r="AI34" s="11" t="s">
        <v>1566</v>
      </c>
      <c r="AJ34" s="11" t="s">
        <v>1567</v>
      </c>
      <c r="AK34" s="11" t="s">
        <v>1568</v>
      </c>
      <c r="AL34" s="11" t="s">
        <v>1569</v>
      </c>
      <c r="AM34" s="11" t="s">
        <v>1570</v>
      </c>
      <c r="AN34" s="11" t="s">
        <v>1571</v>
      </c>
      <c r="AO34" s="11" t="s">
        <v>1572</v>
      </c>
      <c r="AP34" s="9" t="s">
        <v>1573</v>
      </c>
      <c r="AQ34" s="11" t="s">
        <v>1574</v>
      </c>
      <c r="AR34" s="9" t="s">
        <v>1575</v>
      </c>
      <c r="AS34" s="11" t="s">
        <v>1576</v>
      </c>
      <c r="AT34" s="11" t="s">
        <v>1577</v>
      </c>
      <c r="AU34" s="11" t="s">
        <v>1578</v>
      </c>
      <c r="AV34" s="11" t="s">
        <v>1579</v>
      </c>
      <c r="AW34" s="9" t="s">
        <v>1580</v>
      </c>
      <c r="AX34" s="11" t="s">
        <v>1581</v>
      </c>
      <c r="AY34" s="11" t="s">
        <v>1582</v>
      </c>
      <c r="AZ34" s="9" t="s">
        <v>1583</v>
      </c>
      <c r="BA34" s="11" t="s">
        <v>1584</v>
      </c>
      <c r="BB34" s="11" t="s">
        <v>1585</v>
      </c>
      <c r="BC34" s="11" t="s">
        <v>1586</v>
      </c>
      <c r="BD34" s="11" t="s">
        <v>1587</v>
      </c>
      <c r="BE34" s="11" t="s">
        <v>1588</v>
      </c>
      <c r="BF34" s="11" t="s">
        <v>1589</v>
      </c>
      <c r="BG34" s="11" t="s">
        <v>1590</v>
      </c>
      <c r="BH34" s="11" t="s">
        <v>1591</v>
      </c>
      <c r="BI34" s="11" t="s">
        <v>1592</v>
      </c>
      <c r="BJ34" s="9" t="s">
        <v>1593</v>
      </c>
      <c r="BK34" s="11" t="s">
        <v>1594</v>
      </c>
      <c r="BL34" s="11" t="s">
        <v>1595</v>
      </c>
      <c r="BM34" s="9" t="s">
        <v>1596</v>
      </c>
      <c r="BN34" s="11" t="s">
        <v>1597</v>
      </c>
      <c r="BO34" s="11" t="s">
        <v>1598</v>
      </c>
      <c r="BP34" s="9" t="s">
        <v>1599</v>
      </c>
      <c r="BQ34" s="11" t="s">
        <v>1600</v>
      </c>
      <c r="BR34" s="11" t="s">
        <v>1601</v>
      </c>
      <c r="BS34" s="9" t="s">
        <v>1602</v>
      </c>
      <c r="BT34" s="11" t="s">
        <v>1603</v>
      </c>
      <c r="BU34" s="11" t="s">
        <v>1604</v>
      </c>
      <c r="BV34" s="9" t="s">
        <v>1605</v>
      </c>
      <c r="BW34" s="11" t="s">
        <v>1606</v>
      </c>
      <c r="BX34" s="11" t="s">
        <v>1607</v>
      </c>
      <c r="BY34" s="9" t="s">
        <v>1608</v>
      </c>
    </row>
    <row r="35" spans="1:77" x14ac:dyDescent="0.3">
      <c r="A35" s="5" t="s">
        <v>600</v>
      </c>
      <c r="B35" s="2" t="s">
        <v>618</v>
      </c>
      <c r="C35" t="s">
        <v>690</v>
      </c>
      <c r="D35" s="2" t="s">
        <v>691</v>
      </c>
      <c r="E35" t="s">
        <v>692</v>
      </c>
      <c r="F35" t="s">
        <v>693</v>
      </c>
      <c r="G35" t="s">
        <v>694</v>
      </c>
      <c r="H35" t="s">
        <v>695</v>
      </c>
      <c r="I35" t="s">
        <v>696</v>
      </c>
      <c r="J35" t="s">
        <v>697</v>
      </c>
      <c r="K35" s="2" t="s">
        <v>698</v>
      </c>
      <c r="L35" t="s">
        <v>699</v>
      </c>
      <c r="M35" t="s">
        <v>700</v>
      </c>
      <c r="N35" t="s">
        <v>701</v>
      </c>
      <c r="O35" s="2" t="s">
        <v>702</v>
      </c>
      <c r="P35" t="s">
        <v>703</v>
      </c>
      <c r="Q35" t="s">
        <v>704</v>
      </c>
      <c r="R35" s="2" t="s">
        <v>705</v>
      </c>
      <c r="S35" t="s">
        <v>706</v>
      </c>
      <c r="T35" t="s">
        <v>707</v>
      </c>
      <c r="U35" t="s">
        <v>708</v>
      </c>
      <c r="V35" t="s">
        <v>709</v>
      </c>
      <c r="W35" t="s">
        <v>710</v>
      </c>
      <c r="X35" t="s">
        <v>711</v>
      </c>
      <c r="Y35" s="2" t="s">
        <v>712</v>
      </c>
      <c r="Z35" t="s">
        <v>713</v>
      </c>
      <c r="AA35" t="s">
        <v>714</v>
      </c>
      <c r="AB35" t="s">
        <v>715</v>
      </c>
      <c r="AC35" t="s">
        <v>716</v>
      </c>
      <c r="AD35" s="2" t="s">
        <v>717</v>
      </c>
      <c r="AE35" t="s">
        <v>718</v>
      </c>
      <c r="AF35" t="s">
        <v>277</v>
      </c>
      <c r="AG35" t="s">
        <v>719</v>
      </c>
      <c r="AH35" t="s">
        <v>720</v>
      </c>
      <c r="AI35" t="s">
        <v>721</v>
      </c>
      <c r="AJ35" t="s">
        <v>722</v>
      </c>
      <c r="AK35" t="s">
        <v>723</v>
      </c>
      <c r="AL35" t="s">
        <v>724</v>
      </c>
      <c r="AM35" t="s">
        <v>725</v>
      </c>
      <c r="AN35" t="s">
        <v>726</v>
      </c>
      <c r="AO35" t="s">
        <v>727</v>
      </c>
      <c r="AP35" s="2" t="s">
        <v>728</v>
      </c>
      <c r="AQ35" t="s">
        <v>281</v>
      </c>
      <c r="AR35" s="2" t="s">
        <v>282</v>
      </c>
      <c r="AS35" t="s">
        <v>729</v>
      </c>
      <c r="AT35" t="s">
        <v>730</v>
      </c>
      <c r="AU35" t="s">
        <v>731</v>
      </c>
      <c r="AV35" t="s">
        <v>732</v>
      </c>
      <c r="AW35" s="2" t="s">
        <v>733</v>
      </c>
      <c r="AX35" t="s">
        <v>734</v>
      </c>
      <c r="AY35" t="s">
        <v>735</v>
      </c>
      <c r="AZ35" s="2" t="s">
        <v>736</v>
      </c>
      <c r="BA35" t="s">
        <v>737</v>
      </c>
      <c r="BB35" t="s">
        <v>738</v>
      </c>
      <c r="BC35" t="s">
        <v>739</v>
      </c>
      <c r="BD35" t="s">
        <v>740</v>
      </c>
      <c r="BE35" t="s">
        <v>741</v>
      </c>
      <c r="BF35" t="s">
        <v>742</v>
      </c>
      <c r="BG35" t="s">
        <v>743</v>
      </c>
      <c r="BH35" t="s">
        <v>744</v>
      </c>
      <c r="BI35" t="s">
        <v>745</v>
      </c>
      <c r="BJ35" s="2" t="s">
        <v>746</v>
      </c>
      <c r="BK35" t="s">
        <v>747</v>
      </c>
      <c r="BL35" t="s">
        <v>748</v>
      </c>
      <c r="BM35" s="2" t="s">
        <v>749</v>
      </c>
      <c r="BN35" t="s">
        <v>750</v>
      </c>
      <c r="BO35" t="s">
        <v>751</v>
      </c>
      <c r="BP35" s="2" t="s">
        <v>752</v>
      </c>
      <c r="BQ35" t="s">
        <v>753</v>
      </c>
      <c r="BR35" t="s">
        <v>754</v>
      </c>
      <c r="BS35" s="2" t="s">
        <v>755</v>
      </c>
      <c r="BT35" t="s">
        <v>756</v>
      </c>
      <c r="BU35" t="s">
        <v>757</v>
      </c>
      <c r="BV35" s="2" t="s">
        <v>758</v>
      </c>
      <c r="BW35" t="s">
        <v>759</v>
      </c>
      <c r="BX35" t="s">
        <v>760</v>
      </c>
      <c r="BY35" s="2" t="s">
        <v>761</v>
      </c>
    </row>
    <row r="36" spans="1:77" x14ac:dyDescent="0.3">
      <c r="A36" s="10" t="s">
        <v>102</v>
      </c>
      <c r="B36" s="9" t="s">
        <v>426</v>
      </c>
      <c r="C36" s="11" t="s">
        <v>426</v>
      </c>
      <c r="D36" s="9" t="s">
        <v>426</v>
      </c>
      <c r="E36" s="11" t="s">
        <v>426</v>
      </c>
      <c r="F36" s="11" t="s">
        <v>426</v>
      </c>
      <c r="G36" s="11" t="s">
        <v>426</v>
      </c>
      <c r="H36" s="11" t="s">
        <v>426</v>
      </c>
      <c r="I36" s="11" t="s">
        <v>426</v>
      </c>
      <c r="J36" s="11" t="s">
        <v>426</v>
      </c>
      <c r="K36" s="9" t="s">
        <v>426</v>
      </c>
      <c r="L36" s="11" t="s">
        <v>426</v>
      </c>
      <c r="M36" s="11" t="s">
        <v>426</v>
      </c>
      <c r="N36" s="11" t="s">
        <v>426</v>
      </c>
      <c r="O36" s="9" t="s">
        <v>426</v>
      </c>
      <c r="P36" s="11" t="s">
        <v>426</v>
      </c>
      <c r="Q36" s="11" t="s">
        <v>426</v>
      </c>
      <c r="R36" s="9" t="s">
        <v>426</v>
      </c>
      <c r="S36" s="11" t="s">
        <v>426</v>
      </c>
      <c r="T36" s="11" t="s">
        <v>426</v>
      </c>
      <c r="U36" s="11" t="s">
        <v>426</v>
      </c>
      <c r="V36" s="11" t="s">
        <v>426</v>
      </c>
      <c r="W36" s="11" t="s">
        <v>426</v>
      </c>
      <c r="X36" s="11" t="s">
        <v>426</v>
      </c>
      <c r="Y36" s="9" t="s">
        <v>426</v>
      </c>
      <c r="Z36" s="11" t="s">
        <v>426</v>
      </c>
      <c r="AA36" s="11" t="s">
        <v>426</v>
      </c>
      <c r="AB36" s="11" t="s">
        <v>426</v>
      </c>
      <c r="AC36" s="11" t="s">
        <v>426</v>
      </c>
      <c r="AD36" s="9" t="s">
        <v>426</v>
      </c>
      <c r="AE36" s="11" t="s">
        <v>426</v>
      </c>
      <c r="AF36" s="11" t="s">
        <v>426</v>
      </c>
      <c r="AG36" s="11" t="s">
        <v>426</v>
      </c>
      <c r="AH36" s="11" t="s">
        <v>426</v>
      </c>
      <c r="AI36" s="11" t="s">
        <v>426</v>
      </c>
      <c r="AJ36" s="11" t="s">
        <v>426</v>
      </c>
      <c r="AK36" s="11" t="s">
        <v>426</v>
      </c>
      <c r="AL36" s="11" t="s">
        <v>426</v>
      </c>
      <c r="AM36" s="11" t="s">
        <v>426</v>
      </c>
      <c r="AN36" s="11" t="s">
        <v>426</v>
      </c>
      <c r="AO36" s="11" t="s">
        <v>426</v>
      </c>
      <c r="AP36" s="9" t="s">
        <v>426</v>
      </c>
      <c r="AQ36" s="11" t="s">
        <v>426</v>
      </c>
      <c r="AR36" s="9" t="s">
        <v>426</v>
      </c>
      <c r="AS36" s="11" t="s">
        <v>426</v>
      </c>
      <c r="AT36" s="11" t="s">
        <v>426</v>
      </c>
      <c r="AU36" s="11" t="s">
        <v>426</v>
      </c>
      <c r="AV36" s="11" t="s">
        <v>426</v>
      </c>
      <c r="AW36" s="9" t="s">
        <v>426</v>
      </c>
      <c r="AX36" s="11" t="s">
        <v>426</v>
      </c>
      <c r="AY36" s="11" t="s">
        <v>426</v>
      </c>
      <c r="AZ36" s="9" t="s">
        <v>426</v>
      </c>
      <c r="BA36" s="11" t="s">
        <v>426</v>
      </c>
      <c r="BB36" s="11" t="s">
        <v>426</v>
      </c>
      <c r="BC36" s="11" t="s">
        <v>426</v>
      </c>
      <c r="BD36" s="11" t="s">
        <v>426</v>
      </c>
      <c r="BE36" s="11" t="s">
        <v>426</v>
      </c>
      <c r="BF36" s="11" t="s">
        <v>426</v>
      </c>
      <c r="BG36" s="11" t="s">
        <v>426</v>
      </c>
      <c r="BH36" s="11" t="s">
        <v>426</v>
      </c>
      <c r="BI36" s="11" t="s">
        <v>426</v>
      </c>
      <c r="BJ36" s="9" t="s">
        <v>426</v>
      </c>
      <c r="BK36" s="11" t="s">
        <v>426</v>
      </c>
      <c r="BL36" s="11" t="s">
        <v>426</v>
      </c>
      <c r="BM36" s="9" t="s">
        <v>426</v>
      </c>
      <c r="BN36" s="11" t="s">
        <v>426</v>
      </c>
      <c r="BO36" s="11" t="s">
        <v>426</v>
      </c>
      <c r="BP36" s="9" t="s">
        <v>426</v>
      </c>
      <c r="BQ36" s="11" t="s">
        <v>426</v>
      </c>
      <c r="BR36" s="11" t="s">
        <v>426</v>
      </c>
      <c r="BS36" s="9" t="s">
        <v>426</v>
      </c>
      <c r="BT36" s="11" t="s">
        <v>426</v>
      </c>
      <c r="BU36" s="11" t="s">
        <v>426</v>
      </c>
      <c r="BV36" s="9" t="s">
        <v>426</v>
      </c>
      <c r="BW36" s="11" t="s">
        <v>426</v>
      </c>
      <c r="BX36" s="11" t="s">
        <v>426</v>
      </c>
      <c r="BY36"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11</v>
      </c>
    </row>
    <row r="6" spans="1:77" x14ac:dyDescent="0.3">
      <c r="A6" s="15" t="s">
        <v>1609</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101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1610</v>
      </c>
      <c r="C11" t="s">
        <v>1611</v>
      </c>
      <c r="D11" s="2" t="s">
        <v>1612</v>
      </c>
      <c r="E11" t="s">
        <v>1613</v>
      </c>
      <c r="F11" t="s">
        <v>1614</v>
      </c>
      <c r="G11" t="s">
        <v>1615</v>
      </c>
      <c r="H11" t="s">
        <v>1616</v>
      </c>
      <c r="I11" t="s">
        <v>1617</v>
      </c>
      <c r="J11" t="s">
        <v>1618</v>
      </c>
      <c r="K11" s="2" t="s">
        <v>1619</v>
      </c>
      <c r="L11" t="s">
        <v>1620</v>
      </c>
      <c r="M11" t="s">
        <v>1621</v>
      </c>
      <c r="N11" t="s">
        <v>1622</v>
      </c>
      <c r="O11" s="2" t="s">
        <v>1623</v>
      </c>
      <c r="P11" t="s">
        <v>1624</v>
      </c>
      <c r="Q11" t="s">
        <v>1625</v>
      </c>
      <c r="R11" s="2" t="s">
        <v>1626</v>
      </c>
      <c r="S11" t="s">
        <v>1627</v>
      </c>
      <c r="T11" t="s">
        <v>1628</v>
      </c>
      <c r="U11" t="s">
        <v>1629</v>
      </c>
      <c r="V11" t="s">
        <v>1630</v>
      </c>
      <c r="W11" t="s">
        <v>1631</v>
      </c>
      <c r="X11" t="s">
        <v>1632</v>
      </c>
      <c r="Y11" s="2" t="s">
        <v>1633</v>
      </c>
      <c r="Z11" t="s">
        <v>1634</v>
      </c>
      <c r="AA11" t="s">
        <v>219</v>
      </c>
      <c r="AB11" t="s">
        <v>1154</v>
      </c>
      <c r="AC11" t="s">
        <v>1243</v>
      </c>
      <c r="AD11" s="2" t="s">
        <v>1635</v>
      </c>
      <c r="AE11" t="s">
        <v>1636</v>
      </c>
      <c r="AF11" t="s">
        <v>1637</v>
      </c>
      <c r="AG11" t="s">
        <v>1638</v>
      </c>
      <c r="AH11" t="s">
        <v>1639</v>
      </c>
      <c r="AI11" t="s">
        <v>1640</v>
      </c>
      <c r="AJ11" t="s">
        <v>1641</v>
      </c>
      <c r="AK11" t="s">
        <v>1642</v>
      </c>
      <c r="AL11" t="s">
        <v>1643</v>
      </c>
      <c r="AM11" t="s">
        <v>1644</v>
      </c>
      <c r="AN11" t="s">
        <v>218</v>
      </c>
      <c r="AO11" t="s">
        <v>1645</v>
      </c>
      <c r="AP11" s="2" t="s">
        <v>1646</v>
      </c>
      <c r="AQ11" t="s">
        <v>1647</v>
      </c>
      <c r="AR11" s="2" t="s">
        <v>1648</v>
      </c>
      <c r="AS11" t="s">
        <v>1649</v>
      </c>
      <c r="AT11" t="s">
        <v>1650</v>
      </c>
      <c r="AU11" t="s">
        <v>1651</v>
      </c>
      <c r="AV11" t="s">
        <v>741</v>
      </c>
      <c r="AW11" s="2" t="s">
        <v>1652</v>
      </c>
      <c r="AX11" t="s">
        <v>663</v>
      </c>
      <c r="AY11" t="s">
        <v>664</v>
      </c>
      <c r="AZ11" s="2" t="s">
        <v>665</v>
      </c>
      <c r="BA11" t="s">
        <v>1653</v>
      </c>
      <c r="BB11" t="s">
        <v>1654</v>
      </c>
      <c r="BC11" t="s">
        <v>1655</v>
      </c>
      <c r="BD11" t="s">
        <v>1519</v>
      </c>
      <c r="BE11" t="s">
        <v>1656</v>
      </c>
      <c r="BF11" t="s">
        <v>1657</v>
      </c>
      <c r="BG11" t="s">
        <v>1658</v>
      </c>
      <c r="BH11" t="s">
        <v>1659</v>
      </c>
      <c r="BI11" t="s">
        <v>1660</v>
      </c>
      <c r="BJ11" s="2" t="s">
        <v>490</v>
      </c>
      <c r="BK11" t="s">
        <v>1661</v>
      </c>
      <c r="BL11" t="s">
        <v>1662</v>
      </c>
      <c r="BM11" s="2" t="s">
        <v>1663</v>
      </c>
      <c r="BN11" t="s">
        <v>1664</v>
      </c>
      <c r="BO11" t="s">
        <v>1665</v>
      </c>
      <c r="BP11" s="2" t="s">
        <v>1666</v>
      </c>
      <c r="BQ11" t="s">
        <v>1667</v>
      </c>
      <c r="BR11" t="s">
        <v>1668</v>
      </c>
      <c r="BS11" s="2" t="s">
        <v>1669</v>
      </c>
      <c r="BT11" t="s">
        <v>1670</v>
      </c>
      <c r="BU11" t="s">
        <v>1671</v>
      </c>
      <c r="BV11" s="2" t="s">
        <v>1672</v>
      </c>
      <c r="BW11" t="s">
        <v>1673</v>
      </c>
      <c r="BX11" t="s">
        <v>1674</v>
      </c>
      <c r="BY11" s="2" t="s">
        <v>1675</v>
      </c>
    </row>
    <row r="12" spans="1:77" x14ac:dyDescent="0.3">
      <c r="A12" s="10" t="s">
        <v>241</v>
      </c>
      <c r="B12" s="9" t="s">
        <v>1676</v>
      </c>
      <c r="C12" s="11" t="s">
        <v>1677</v>
      </c>
      <c r="D12" s="9" t="s">
        <v>1678</v>
      </c>
      <c r="E12" s="11" t="s">
        <v>1679</v>
      </c>
      <c r="F12" s="11" t="s">
        <v>1680</v>
      </c>
      <c r="G12" s="11" t="s">
        <v>1681</v>
      </c>
      <c r="H12" s="11" t="s">
        <v>1682</v>
      </c>
      <c r="I12" s="11" t="s">
        <v>1683</v>
      </c>
      <c r="J12" s="11" t="s">
        <v>1684</v>
      </c>
      <c r="K12" s="9" t="s">
        <v>1685</v>
      </c>
      <c r="L12" s="11" t="s">
        <v>1686</v>
      </c>
      <c r="M12" s="11" t="s">
        <v>1687</v>
      </c>
      <c r="N12" s="11" t="s">
        <v>1688</v>
      </c>
      <c r="O12" s="9" t="s">
        <v>1689</v>
      </c>
      <c r="P12" s="11" t="s">
        <v>1690</v>
      </c>
      <c r="Q12" s="11" t="s">
        <v>1691</v>
      </c>
      <c r="R12" s="9" t="s">
        <v>1692</v>
      </c>
      <c r="S12" s="11" t="s">
        <v>1693</v>
      </c>
      <c r="T12" s="11" t="s">
        <v>1694</v>
      </c>
      <c r="U12" s="11" t="s">
        <v>1695</v>
      </c>
      <c r="V12" s="11" t="s">
        <v>1696</v>
      </c>
      <c r="W12" s="11" t="s">
        <v>1697</v>
      </c>
      <c r="X12" s="11" t="s">
        <v>263</v>
      </c>
      <c r="Y12" s="9" t="s">
        <v>1698</v>
      </c>
      <c r="Z12" s="11" t="s">
        <v>1699</v>
      </c>
      <c r="AA12" s="11" t="s">
        <v>1700</v>
      </c>
      <c r="AB12" s="11" t="s">
        <v>262</v>
      </c>
      <c r="AC12" s="11" t="s">
        <v>793</v>
      </c>
      <c r="AD12" s="9" t="s">
        <v>1701</v>
      </c>
      <c r="AE12" s="11" t="s">
        <v>1702</v>
      </c>
      <c r="AF12" s="11" t="s">
        <v>1703</v>
      </c>
      <c r="AG12" s="11" t="s">
        <v>1704</v>
      </c>
      <c r="AH12" s="11" t="s">
        <v>1705</v>
      </c>
      <c r="AI12" s="11" t="s">
        <v>1706</v>
      </c>
      <c r="AJ12" s="11" t="s">
        <v>1276</v>
      </c>
      <c r="AK12" s="11" t="s">
        <v>1707</v>
      </c>
      <c r="AL12" s="11" t="s">
        <v>1708</v>
      </c>
      <c r="AM12" s="11" t="s">
        <v>1709</v>
      </c>
      <c r="AN12" s="11" t="s">
        <v>1710</v>
      </c>
      <c r="AO12" s="11" t="s">
        <v>1711</v>
      </c>
      <c r="AP12" s="9" t="s">
        <v>518</v>
      </c>
      <c r="AQ12" s="11" t="s">
        <v>1712</v>
      </c>
      <c r="AR12" s="9" t="s">
        <v>1713</v>
      </c>
      <c r="AS12" s="11" t="s">
        <v>1714</v>
      </c>
      <c r="AT12" s="11" t="s">
        <v>1715</v>
      </c>
      <c r="AU12" s="11" t="s">
        <v>1716</v>
      </c>
      <c r="AV12" s="11" t="s">
        <v>1717</v>
      </c>
      <c r="AW12" s="9" t="s">
        <v>1718</v>
      </c>
      <c r="AX12" s="11" t="s">
        <v>734</v>
      </c>
      <c r="AY12" s="11" t="s">
        <v>735</v>
      </c>
      <c r="AZ12" s="9" t="s">
        <v>736</v>
      </c>
      <c r="BA12" s="11" t="s">
        <v>1719</v>
      </c>
      <c r="BB12" s="11" t="s">
        <v>1720</v>
      </c>
      <c r="BC12" s="11" t="s">
        <v>1721</v>
      </c>
      <c r="BD12" s="11" t="s">
        <v>1722</v>
      </c>
      <c r="BE12" s="11" t="s">
        <v>1723</v>
      </c>
      <c r="BF12" s="11" t="s">
        <v>1724</v>
      </c>
      <c r="BG12" s="11" t="s">
        <v>1403</v>
      </c>
      <c r="BH12" s="11" t="s">
        <v>1725</v>
      </c>
      <c r="BI12" s="11" t="s">
        <v>298</v>
      </c>
      <c r="BJ12" s="9" t="s">
        <v>1726</v>
      </c>
      <c r="BK12" s="11" t="s">
        <v>1727</v>
      </c>
      <c r="BL12" s="11" t="s">
        <v>1728</v>
      </c>
      <c r="BM12" s="9" t="s">
        <v>1729</v>
      </c>
      <c r="BN12" s="11" t="s">
        <v>1730</v>
      </c>
      <c r="BO12" s="11" t="s">
        <v>1731</v>
      </c>
      <c r="BP12" s="9" t="s">
        <v>1732</v>
      </c>
      <c r="BQ12" s="11" t="s">
        <v>382</v>
      </c>
      <c r="BR12" s="11" t="s">
        <v>1733</v>
      </c>
      <c r="BS12" s="9" t="s">
        <v>1734</v>
      </c>
      <c r="BT12" s="11" t="s">
        <v>1735</v>
      </c>
      <c r="BU12" s="11" t="s">
        <v>1736</v>
      </c>
      <c r="BV12" s="9" t="s">
        <v>1737</v>
      </c>
      <c r="BW12" s="11" t="s">
        <v>1738</v>
      </c>
      <c r="BX12" s="11" t="s">
        <v>1739</v>
      </c>
      <c r="BY12" s="9" t="s">
        <v>1740</v>
      </c>
    </row>
    <row r="13" spans="1:77" x14ac:dyDescent="0.3">
      <c r="A13" s="5" t="s">
        <v>143</v>
      </c>
      <c r="B13" s="2" t="s">
        <v>734</v>
      </c>
      <c r="C13" t="s">
        <v>1741</v>
      </c>
      <c r="D13" s="2" t="s">
        <v>1742</v>
      </c>
      <c r="E13" t="s">
        <v>1405</v>
      </c>
      <c r="F13" t="s">
        <v>1743</v>
      </c>
      <c r="G13" t="s">
        <v>1744</v>
      </c>
      <c r="H13" t="s">
        <v>1745</v>
      </c>
      <c r="I13" t="s">
        <v>1746</v>
      </c>
      <c r="J13" t="s">
        <v>1747</v>
      </c>
      <c r="K13" s="2" t="s">
        <v>1748</v>
      </c>
      <c r="L13" t="s">
        <v>1749</v>
      </c>
      <c r="M13" t="s">
        <v>1750</v>
      </c>
      <c r="N13" t="s">
        <v>1751</v>
      </c>
      <c r="O13" s="2" t="s">
        <v>1752</v>
      </c>
      <c r="P13" t="s">
        <v>1753</v>
      </c>
      <c r="Q13" t="s">
        <v>1754</v>
      </c>
      <c r="R13" s="2" t="s">
        <v>1755</v>
      </c>
      <c r="S13" t="s">
        <v>1756</v>
      </c>
      <c r="T13" t="s">
        <v>1757</v>
      </c>
      <c r="U13" t="s">
        <v>1758</v>
      </c>
      <c r="V13" t="s">
        <v>1279</v>
      </c>
      <c r="W13" t="s">
        <v>716</v>
      </c>
      <c r="X13" t="s">
        <v>1759</v>
      </c>
      <c r="Y13" s="2" t="s">
        <v>649</v>
      </c>
      <c r="Z13" t="s">
        <v>1162</v>
      </c>
      <c r="AA13" t="s">
        <v>1060</v>
      </c>
      <c r="AB13" t="s">
        <v>192</v>
      </c>
      <c r="AC13" t="s">
        <v>999</v>
      </c>
      <c r="AD13" s="2" t="s">
        <v>1760</v>
      </c>
      <c r="AE13" t="s">
        <v>1761</v>
      </c>
      <c r="AF13" t="s">
        <v>1630</v>
      </c>
      <c r="AG13" t="s">
        <v>1762</v>
      </c>
      <c r="AH13" t="s">
        <v>1763</v>
      </c>
      <c r="AI13" t="s">
        <v>1764</v>
      </c>
      <c r="AJ13" t="s">
        <v>1162</v>
      </c>
      <c r="AK13" t="s">
        <v>1765</v>
      </c>
      <c r="AL13" t="s">
        <v>1766</v>
      </c>
      <c r="AM13" t="s">
        <v>215</v>
      </c>
      <c r="AN13" t="s">
        <v>1767</v>
      </c>
      <c r="AO13" t="s">
        <v>1768</v>
      </c>
      <c r="AP13" s="2" t="s">
        <v>512</v>
      </c>
      <c r="AQ13" t="s">
        <v>358</v>
      </c>
      <c r="AR13" s="2" t="s">
        <v>499</v>
      </c>
      <c r="AS13" t="s">
        <v>1769</v>
      </c>
      <c r="AT13" t="s">
        <v>1770</v>
      </c>
      <c r="AU13" t="s">
        <v>1771</v>
      </c>
      <c r="AV13" t="s">
        <v>1284</v>
      </c>
      <c r="AW13" s="2" t="s">
        <v>1772</v>
      </c>
      <c r="AX13" t="s">
        <v>734</v>
      </c>
      <c r="AY13" t="s">
        <v>352</v>
      </c>
      <c r="AZ13" s="2" t="s">
        <v>352</v>
      </c>
      <c r="BA13" t="s">
        <v>1773</v>
      </c>
      <c r="BB13" t="s">
        <v>1774</v>
      </c>
      <c r="BC13" t="s">
        <v>1338</v>
      </c>
      <c r="BD13" t="s">
        <v>779</v>
      </c>
      <c r="BE13" t="s">
        <v>365</v>
      </c>
      <c r="BF13" t="s">
        <v>1109</v>
      </c>
      <c r="BG13" t="s">
        <v>1175</v>
      </c>
      <c r="BH13" t="s">
        <v>1775</v>
      </c>
      <c r="BI13" t="s">
        <v>1098</v>
      </c>
      <c r="BJ13" s="2" t="s">
        <v>1169</v>
      </c>
      <c r="BK13" t="s">
        <v>1776</v>
      </c>
      <c r="BL13" t="s">
        <v>1777</v>
      </c>
      <c r="BM13" s="2" t="s">
        <v>1778</v>
      </c>
      <c r="BN13" t="s">
        <v>1779</v>
      </c>
      <c r="BO13" t="s">
        <v>1780</v>
      </c>
      <c r="BP13" s="2" t="s">
        <v>1781</v>
      </c>
      <c r="BQ13" t="s">
        <v>1782</v>
      </c>
      <c r="BR13" t="s">
        <v>1783</v>
      </c>
      <c r="BS13" s="2" t="s">
        <v>1784</v>
      </c>
      <c r="BT13" t="s">
        <v>1785</v>
      </c>
      <c r="BU13" t="s">
        <v>1786</v>
      </c>
      <c r="BV13" s="2" t="s">
        <v>1787</v>
      </c>
      <c r="BW13" t="s">
        <v>1788</v>
      </c>
      <c r="BX13" t="s">
        <v>1789</v>
      </c>
      <c r="BY13" s="2" t="s">
        <v>1790</v>
      </c>
    </row>
    <row r="14" spans="1:77" x14ac:dyDescent="0.3">
      <c r="A14" s="5" t="s">
        <v>102</v>
      </c>
      <c r="B14" s="2" t="s">
        <v>1791</v>
      </c>
      <c r="C14" t="s">
        <v>1792</v>
      </c>
      <c r="D14" s="2" t="s">
        <v>1793</v>
      </c>
      <c r="E14" t="s">
        <v>1794</v>
      </c>
      <c r="F14" t="s">
        <v>1795</v>
      </c>
      <c r="G14" t="s">
        <v>1796</v>
      </c>
      <c r="H14" t="s">
        <v>1797</v>
      </c>
      <c r="I14" t="s">
        <v>1798</v>
      </c>
      <c r="J14" t="s">
        <v>1799</v>
      </c>
      <c r="K14" s="2" t="s">
        <v>1800</v>
      </c>
      <c r="L14" t="s">
        <v>1801</v>
      </c>
      <c r="M14" t="s">
        <v>1802</v>
      </c>
      <c r="N14" t="s">
        <v>1803</v>
      </c>
      <c r="O14" s="2" t="s">
        <v>1804</v>
      </c>
      <c r="P14" t="s">
        <v>1805</v>
      </c>
      <c r="Q14" t="s">
        <v>1806</v>
      </c>
      <c r="R14" s="2" t="s">
        <v>1807</v>
      </c>
      <c r="S14" t="s">
        <v>1808</v>
      </c>
      <c r="T14" t="s">
        <v>1808</v>
      </c>
      <c r="U14" t="s">
        <v>1809</v>
      </c>
      <c r="V14" t="s">
        <v>1810</v>
      </c>
      <c r="W14" t="s">
        <v>1811</v>
      </c>
      <c r="X14" t="s">
        <v>1593</v>
      </c>
      <c r="Y14" s="2" t="s">
        <v>1812</v>
      </c>
      <c r="Z14" t="s">
        <v>1813</v>
      </c>
      <c r="AA14" t="s">
        <v>1814</v>
      </c>
      <c r="AB14" t="s">
        <v>1815</v>
      </c>
      <c r="AC14" t="s">
        <v>1816</v>
      </c>
      <c r="AD14" s="2" t="s">
        <v>1817</v>
      </c>
      <c r="AE14" t="s">
        <v>1818</v>
      </c>
      <c r="AF14" t="s">
        <v>1819</v>
      </c>
      <c r="AG14" t="s">
        <v>1820</v>
      </c>
      <c r="AH14" t="s">
        <v>1821</v>
      </c>
      <c r="AI14" t="s">
        <v>1822</v>
      </c>
      <c r="AJ14" t="s">
        <v>1823</v>
      </c>
      <c r="AK14" t="s">
        <v>1824</v>
      </c>
      <c r="AL14" t="s">
        <v>1825</v>
      </c>
      <c r="AM14" t="s">
        <v>1826</v>
      </c>
      <c r="AN14" t="s">
        <v>1827</v>
      </c>
      <c r="AO14" t="s">
        <v>1828</v>
      </c>
      <c r="AP14" s="2" t="s">
        <v>1829</v>
      </c>
      <c r="AQ14" t="s">
        <v>1830</v>
      </c>
      <c r="AR14" s="2" t="s">
        <v>1831</v>
      </c>
      <c r="AS14" t="s">
        <v>1832</v>
      </c>
      <c r="AT14" t="s">
        <v>1833</v>
      </c>
      <c r="AU14" t="s">
        <v>1834</v>
      </c>
      <c r="AV14" t="s">
        <v>1835</v>
      </c>
      <c r="AW14" s="2" t="s">
        <v>1836</v>
      </c>
      <c r="AX14" t="s">
        <v>426</v>
      </c>
      <c r="AY14" t="s">
        <v>352</v>
      </c>
      <c r="AZ14" s="2" t="s">
        <v>352</v>
      </c>
      <c r="BA14" t="s">
        <v>1837</v>
      </c>
      <c r="BB14" t="s">
        <v>1838</v>
      </c>
      <c r="BC14" t="s">
        <v>1839</v>
      </c>
      <c r="BD14" t="s">
        <v>1840</v>
      </c>
      <c r="BE14" t="s">
        <v>1841</v>
      </c>
      <c r="BF14" t="s">
        <v>1842</v>
      </c>
      <c r="BG14" t="s">
        <v>1843</v>
      </c>
      <c r="BH14" t="s">
        <v>1844</v>
      </c>
      <c r="BI14" t="s">
        <v>1845</v>
      </c>
      <c r="BJ14" s="2" t="s">
        <v>1846</v>
      </c>
      <c r="BK14" t="s">
        <v>1847</v>
      </c>
      <c r="BL14" t="s">
        <v>1848</v>
      </c>
      <c r="BM14" s="2" t="s">
        <v>1849</v>
      </c>
      <c r="BN14" t="s">
        <v>1850</v>
      </c>
      <c r="BO14" t="s">
        <v>1851</v>
      </c>
      <c r="BP14" s="2" t="s">
        <v>1852</v>
      </c>
      <c r="BQ14" t="s">
        <v>1853</v>
      </c>
      <c r="BR14" t="s">
        <v>1854</v>
      </c>
      <c r="BS14" s="2" t="s">
        <v>1855</v>
      </c>
      <c r="BT14" t="s">
        <v>1856</v>
      </c>
      <c r="BU14" t="s">
        <v>1857</v>
      </c>
      <c r="BV14" s="2" t="s">
        <v>1557</v>
      </c>
      <c r="BW14" t="s">
        <v>1858</v>
      </c>
      <c r="BX14" t="s">
        <v>1859</v>
      </c>
      <c r="BY14" s="2" t="s">
        <v>1860</v>
      </c>
    </row>
    <row r="15" spans="1:77" x14ac:dyDescent="0.3">
      <c r="A15" s="5" t="s">
        <v>144</v>
      </c>
      <c r="B15" s="2" t="s">
        <v>735</v>
      </c>
      <c r="C15" t="s">
        <v>1861</v>
      </c>
      <c r="D15" s="2" t="s">
        <v>1862</v>
      </c>
      <c r="E15" t="s">
        <v>1746</v>
      </c>
      <c r="F15" t="s">
        <v>1863</v>
      </c>
      <c r="G15" t="s">
        <v>1864</v>
      </c>
      <c r="H15" t="s">
        <v>1865</v>
      </c>
      <c r="I15" t="s">
        <v>465</v>
      </c>
      <c r="J15" t="s">
        <v>1866</v>
      </c>
      <c r="K15" s="2" t="s">
        <v>1867</v>
      </c>
      <c r="L15" t="s">
        <v>1868</v>
      </c>
      <c r="M15" t="s">
        <v>1869</v>
      </c>
      <c r="N15" t="s">
        <v>1870</v>
      </c>
      <c r="O15" s="2" t="s">
        <v>1871</v>
      </c>
      <c r="P15" t="s">
        <v>1872</v>
      </c>
      <c r="Q15" t="s">
        <v>1736</v>
      </c>
      <c r="R15" s="2" t="s">
        <v>1873</v>
      </c>
      <c r="S15" t="s">
        <v>1874</v>
      </c>
      <c r="T15" t="s">
        <v>1875</v>
      </c>
      <c r="U15" t="s">
        <v>1876</v>
      </c>
      <c r="V15" t="s">
        <v>1877</v>
      </c>
      <c r="W15" t="s">
        <v>1878</v>
      </c>
      <c r="X15" t="s">
        <v>1879</v>
      </c>
      <c r="Y15" s="2" t="s">
        <v>1880</v>
      </c>
      <c r="Z15" t="s">
        <v>1881</v>
      </c>
      <c r="AA15" t="s">
        <v>1882</v>
      </c>
      <c r="AB15" t="s">
        <v>1286</v>
      </c>
      <c r="AC15" t="s">
        <v>1336</v>
      </c>
      <c r="AD15" s="2" t="s">
        <v>1883</v>
      </c>
      <c r="AE15" t="s">
        <v>1884</v>
      </c>
      <c r="AF15" t="s">
        <v>823</v>
      </c>
      <c r="AG15" t="s">
        <v>1885</v>
      </c>
      <c r="AH15" t="s">
        <v>298</v>
      </c>
      <c r="AI15" t="s">
        <v>1886</v>
      </c>
      <c r="AJ15" t="s">
        <v>1887</v>
      </c>
      <c r="AK15" t="s">
        <v>1888</v>
      </c>
      <c r="AL15" t="s">
        <v>1889</v>
      </c>
      <c r="AM15" t="s">
        <v>1890</v>
      </c>
      <c r="AN15" t="s">
        <v>189</v>
      </c>
      <c r="AO15" t="s">
        <v>1891</v>
      </c>
      <c r="AP15" s="2" t="s">
        <v>377</v>
      </c>
      <c r="AQ15" t="s">
        <v>359</v>
      </c>
      <c r="AR15" s="2" t="s">
        <v>500</v>
      </c>
      <c r="AS15" t="s">
        <v>1892</v>
      </c>
      <c r="AT15" t="s">
        <v>1893</v>
      </c>
      <c r="AU15" t="s">
        <v>1894</v>
      </c>
      <c r="AV15" t="s">
        <v>1895</v>
      </c>
      <c r="AW15" s="2" t="s">
        <v>1516</v>
      </c>
      <c r="AX15" t="s">
        <v>352</v>
      </c>
      <c r="AY15" t="s">
        <v>735</v>
      </c>
      <c r="AZ15" s="2" t="s">
        <v>352</v>
      </c>
      <c r="BA15" t="s">
        <v>1896</v>
      </c>
      <c r="BB15" t="s">
        <v>1897</v>
      </c>
      <c r="BC15" t="s">
        <v>1695</v>
      </c>
      <c r="BD15" t="s">
        <v>1169</v>
      </c>
      <c r="BE15" t="s">
        <v>810</v>
      </c>
      <c r="BF15" t="s">
        <v>1898</v>
      </c>
      <c r="BG15" t="s">
        <v>497</v>
      </c>
      <c r="BH15" t="s">
        <v>1899</v>
      </c>
      <c r="BI15" t="s">
        <v>1281</v>
      </c>
      <c r="BJ15" s="2" t="s">
        <v>1056</v>
      </c>
      <c r="BK15" t="s">
        <v>1900</v>
      </c>
      <c r="BL15" t="s">
        <v>1901</v>
      </c>
      <c r="BM15" s="2" t="s">
        <v>1884</v>
      </c>
      <c r="BN15" t="s">
        <v>1902</v>
      </c>
      <c r="BO15" t="s">
        <v>1903</v>
      </c>
      <c r="BP15" s="2" t="s">
        <v>1904</v>
      </c>
      <c r="BQ15" t="s">
        <v>1905</v>
      </c>
      <c r="BR15" t="s">
        <v>1906</v>
      </c>
      <c r="BS15" s="2" t="s">
        <v>1907</v>
      </c>
      <c r="BT15" t="s">
        <v>1908</v>
      </c>
      <c r="BU15" t="s">
        <v>741</v>
      </c>
      <c r="BV15" s="2" t="s">
        <v>1909</v>
      </c>
      <c r="BW15" t="s">
        <v>1910</v>
      </c>
      <c r="BX15" t="s">
        <v>1911</v>
      </c>
      <c r="BY15" s="2" t="s">
        <v>1912</v>
      </c>
    </row>
    <row r="16" spans="1:77" x14ac:dyDescent="0.3">
      <c r="A16" s="5" t="s">
        <v>102</v>
      </c>
      <c r="B16" s="2" t="s">
        <v>1913</v>
      </c>
      <c r="C16" t="s">
        <v>1914</v>
      </c>
      <c r="D16" s="2" t="s">
        <v>1915</v>
      </c>
      <c r="E16" t="s">
        <v>1916</v>
      </c>
      <c r="F16" t="s">
        <v>1917</v>
      </c>
      <c r="G16" t="s">
        <v>1918</v>
      </c>
      <c r="H16" t="s">
        <v>1919</v>
      </c>
      <c r="I16" t="s">
        <v>1920</v>
      </c>
      <c r="J16" t="s">
        <v>1921</v>
      </c>
      <c r="K16" s="2" t="s">
        <v>1922</v>
      </c>
      <c r="L16" t="s">
        <v>1923</v>
      </c>
      <c r="M16" t="s">
        <v>1924</v>
      </c>
      <c r="N16" t="s">
        <v>1925</v>
      </c>
      <c r="O16" s="2" t="s">
        <v>1926</v>
      </c>
      <c r="P16" t="s">
        <v>1927</v>
      </c>
      <c r="Q16" t="s">
        <v>1928</v>
      </c>
      <c r="R16" s="2" t="s">
        <v>1555</v>
      </c>
      <c r="S16" t="s">
        <v>391</v>
      </c>
      <c r="T16" t="s">
        <v>1929</v>
      </c>
      <c r="U16" t="s">
        <v>1930</v>
      </c>
      <c r="V16" t="s">
        <v>1931</v>
      </c>
      <c r="W16" t="s">
        <v>1932</v>
      </c>
      <c r="X16" t="s">
        <v>1933</v>
      </c>
      <c r="Y16" s="2" t="s">
        <v>1934</v>
      </c>
      <c r="Z16" t="s">
        <v>1935</v>
      </c>
      <c r="AA16" t="s">
        <v>1936</v>
      </c>
      <c r="AB16" t="s">
        <v>1937</v>
      </c>
      <c r="AC16" t="s">
        <v>1938</v>
      </c>
      <c r="AD16" s="2" t="s">
        <v>1939</v>
      </c>
      <c r="AE16" t="s">
        <v>534</v>
      </c>
      <c r="AF16" t="s">
        <v>416</v>
      </c>
      <c r="AG16" t="s">
        <v>1940</v>
      </c>
      <c r="AH16" t="s">
        <v>1941</v>
      </c>
      <c r="AI16" t="s">
        <v>1942</v>
      </c>
      <c r="AJ16" t="s">
        <v>1943</v>
      </c>
      <c r="AK16" t="s">
        <v>561</v>
      </c>
      <c r="AL16" t="s">
        <v>1944</v>
      </c>
      <c r="AM16" t="s">
        <v>1945</v>
      </c>
      <c r="AN16" t="s">
        <v>1946</v>
      </c>
      <c r="AO16" t="s">
        <v>1947</v>
      </c>
      <c r="AP16" s="2" t="s">
        <v>1948</v>
      </c>
      <c r="AQ16" t="s">
        <v>1949</v>
      </c>
      <c r="AR16" s="2" t="s">
        <v>1950</v>
      </c>
      <c r="AS16" t="s">
        <v>1951</v>
      </c>
      <c r="AT16" t="s">
        <v>1952</v>
      </c>
      <c r="AU16" t="s">
        <v>1570</v>
      </c>
      <c r="AV16" t="s">
        <v>1953</v>
      </c>
      <c r="AW16" s="2" t="s">
        <v>1954</v>
      </c>
      <c r="AX16" t="s">
        <v>352</v>
      </c>
      <c r="AY16" t="s">
        <v>426</v>
      </c>
      <c r="AZ16" s="2" t="s">
        <v>352</v>
      </c>
      <c r="BA16" t="s">
        <v>1955</v>
      </c>
      <c r="BB16" t="s">
        <v>1956</v>
      </c>
      <c r="BC16" t="s">
        <v>1957</v>
      </c>
      <c r="BD16" t="s">
        <v>1958</v>
      </c>
      <c r="BE16" t="s">
        <v>1959</v>
      </c>
      <c r="BF16" t="s">
        <v>1960</v>
      </c>
      <c r="BG16" t="s">
        <v>1961</v>
      </c>
      <c r="BH16" t="s">
        <v>1962</v>
      </c>
      <c r="BI16" t="s">
        <v>1963</v>
      </c>
      <c r="BJ16" s="2" t="s">
        <v>1964</v>
      </c>
      <c r="BK16" t="s">
        <v>1965</v>
      </c>
      <c r="BL16" t="s">
        <v>1966</v>
      </c>
      <c r="BM16" s="2" t="s">
        <v>1967</v>
      </c>
      <c r="BN16" t="s">
        <v>1968</v>
      </c>
      <c r="BO16" t="s">
        <v>1969</v>
      </c>
      <c r="BP16" s="2" t="s">
        <v>1970</v>
      </c>
      <c r="BQ16" t="s">
        <v>1971</v>
      </c>
      <c r="BR16" t="s">
        <v>1972</v>
      </c>
      <c r="BS16" s="2" t="s">
        <v>1973</v>
      </c>
      <c r="BT16" t="s">
        <v>1974</v>
      </c>
      <c r="BU16" t="s">
        <v>1975</v>
      </c>
      <c r="BV16" s="2" t="s">
        <v>1976</v>
      </c>
      <c r="BW16" t="s">
        <v>1837</v>
      </c>
      <c r="BX16" t="s">
        <v>1977</v>
      </c>
      <c r="BY16" s="2" t="s">
        <v>1978</v>
      </c>
    </row>
    <row r="17" spans="1:77" x14ac:dyDescent="0.3">
      <c r="A17" s="5" t="s">
        <v>149</v>
      </c>
      <c r="B17" s="2" t="s">
        <v>736</v>
      </c>
      <c r="C17" t="s">
        <v>1979</v>
      </c>
      <c r="D17" s="2" t="s">
        <v>1980</v>
      </c>
      <c r="E17" t="s">
        <v>1981</v>
      </c>
      <c r="F17" t="s">
        <v>1177</v>
      </c>
      <c r="G17" t="s">
        <v>1152</v>
      </c>
      <c r="H17" t="s">
        <v>1168</v>
      </c>
      <c r="I17" t="s">
        <v>1488</v>
      </c>
      <c r="J17" t="s">
        <v>1982</v>
      </c>
      <c r="K17" s="2" t="s">
        <v>1983</v>
      </c>
      <c r="L17" t="s">
        <v>671</v>
      </c>
      <c r="M17" t="s">
        <v>1984</v>
      </c>
      <c r="N17" t="s">
        <v>1274</v>
      </c>
      <c r="O17" s="2" t="s">
        <v>1171</v>
      </c>
      <c r="P17" t="s">
        <v>1985</v>
      </c>
      <c r="Q17" t="s">
        <v>1986</v>
      </c>
      <c r="R17" s="2" t="s">
        <v>777</v>
      </c>
      <c r="S17" t="s">
        <v>221</v>
      </c>
      <c r="T17" t="s">
        <v>1174</v>
      </c>
      <c r="U17" t="s">
        <v>779</v>
      </c>
      <c r="V17" t="s">
        <v>772</v>
      </c>
      <c r="W17" t="s">
        <v>996</v>
      </c>
      <c r="X17" t="s">
        <v>1279</v>
      </c>
      <c r="Y17" s="2" t="s">
        <v>1987</v>
      </c>
      <c r="Z17" t="s">
        <v>1099</v>
      </c>
      <c r="AA17" t="s">
        <v>791</v>
      </c>
      <c r="AB17" t="s">
        <v>906</v>
      </c>
      <c r="AC17" t="s">
        <v>1002</v>
      </c>
      <c r="AD17" s="2" t="s">
        <v>1988</v>
      </c>
      <c r="AE17" t="s">
        <v>1240</v>
      </c>
      <c r="AF17" t="s">
        <v>798</v>
      </c>
      <c r="AG17" t="s">
        <v>1989</v>
      </c>
      <c r="AH17" t="s">
        <v>483</v>
      </c>
      <c r="AI17" t="s">
        <v>1990</v>
      </c>
      <c r="AJ17" t="s">
        <v>898</v>
      </c>
      <c r="AK17" t="s">
        <v>771</v>
      </c>
      <c r="AL17" t="s">
        <v>1991</v>
      </c>
      <c r="AM17" t="s">
        <v>787</v>
      </c>
      <c r="AN17" t="s">
        <v>338</v>
      </c>
      <c r="AO17" t="s">
        <v>1983</v>
      </c>
      <c r="AP17" s="2" t="s">
        <v>1992</v>
      </c>
      <c r="AQ17" t="s">
        <v>360</v>
      </c>
      <c r="AR17" s="2" t="s">
        <v>501</v>
      </c>
      <c r="AS17" t="s">
        <v>818</v>
      </c>
      <c r="AT17" t="s">
        <v>1156</v>
      </c>
      <c r="AU17" t="s">
        <v>338</v>
      </c>
      <c r="AV17" t="s">
        <v>916</v>
      </c>
      <c r="AW17" s="2" t="s">
        <v>1004</v>
      </c>
      <c r="AX17" t="s">
        <v>352</v>
      </c>
      <c r="AY17" t="s">
        <v>352</v>
      </c>
      <c r="AZ17" s="2" t="s">
        <v>736</v>
      </c>
      <c r="BA17" t="s">
        <v>1170</v>
      </c>
      <c r="BB17" t="s">
        <v>316</v>
      </c>
      <c r="BC17" t="s">
        <v>1100</v>
      </c>
      <c r="BD17" t="s">
        <v>908</v>
      </c>
      <c r="BE17" t="s">
        <v>913</v>
      </c>
      <c r="BF17" t="s">
        <v>806</v>
      </c>
      <c r="BG17" t="s">
        <v>1158</v>
      </c>
      <c r="BH17" t="s">
        <v>651</v>
      </c>
      <c r="BI17" t="s">
        <v>921</v>
      </c>
      <c r="BJ17" s="2" t="s">
        <v>1244</v>
      </c>
      <c r="BK17" t="s">
        <v>817</v>
      </c>
      <c r="BL17" t="s">
        <v>1993</v>
      </c>
      <c r="BM17" s="2" t="s">
        <v>1994</v>
      </c>
      <c r="BN17" t="s">
        <v>225</v>
      </c>
      <c r="BO17" t="s">
        <v>1148</v>
      </c>
      <c r="BP17" s="2" t="s">
        <v>1995</v>
      </c>
      <c r="BQ17" t="s">
        <v>1094</v>
      </c>
      <c r="BR17" t="s">
        <v>1996</v>
      </c>
      <c r="BS17" s="2" t="s">
        <v>1997</v>
      </c>
      <c r="BT17" t="s">
        <v>1998</v>
      </c>
      <c r="BU17" t="s">
        <v>995</v>
      </c>
      <c r="BV17" s="2" t="s">
        <v>1999</v>
      </c>
      <c r="BW17" t="s">
        <v>1995</v>
      </c>
      <c r="BX17" t="s">
        <v>1151</v>
      </c>
      <c r="BY17" s="2" t="s">
        <v>211</v>
      </c>
    </row>
    <row r="18" spans="1:77" x14ac:dyDescent="0.3">
      <c r="A18" s="10" t="s">
        <v>102</v>
      </c>
      <c r="B18" s="9" t="s">
        <v>2000</v>
      </c>
      <c r="C18" s="11" t="s">
        <v>2001</v>
      </c>
      <c r="D18" s="9" t="s">
        <v>2002</v>
      </c>
      <c r="E18" s="11" t="s">
        <v>2003</v>
      </c>
      <c r="F18" s="11" t="s">
        <v>2004</v>
      </c>
      <c r="G18" s="11" t="s">
        <v>2005</v>
      </c>
      <c r="H18" s="11" t="s">
        <v>2006</v>
      </c>
      <c r="I18" s="11" t="s">
        <v>2007</v>
      </c>
      <c r="J18" s="11" t="s">
        <v>877</v>
      </c>
      <c r="K18" s="9" t="s">
        <v>882</v>
      </c>
      <c r="L18" s="11" t="s">
        <v>2008</v>
      </c>
      <c r="M18" s="11" t="s">
        <v>2009</v>
      </c>
      <c r="N18" s="11" t="s">
        <v>2010</v>
      </c>
      <c r="O18" s="9" t="s">
        <v>2011</v>
      </c>
      <c r="P18" s="11" t="s">
        <v>2012</v>
      </c>
      <c r="Q18" s="11" t="s">
        <v>2013</v>
      </c>
      <c r="R18" s="9" t="s">
        <v>1439</v>
      </c>
      <c r="S18" s="11" t="s">
        <v>2014</v>
      </c>
      <c r="T18" s="11" t="s">
        <v>2015</v>
      </c>
      <c r="U18" s="11" t="s">
        <v>2016</v>
      </c>
      <c r="V18" s="11" t="s">
        <v>2017</v>
      </c>
      <c r="W18" s="11" t="s">
        <v>2018</v>
      </c>
      <c r="X18" s="11" t="s">
        <v>1183</v>
      </c>
      <c r="Y18" s="9" t="s">
        <v>2019</v>
      </c>
      <c r="Z18" s="11" t="s">
        <v>2020</v>
      </c>
      <c r="AA18" s="11" t="s">
        <v>2021</v>
      </c>
      <c r="AB18" s="11" t="s">
        <v>2021</v>
      </c>
      <c r="AC18" s="11" t="s">
        <v>2022</v>
      </c>
      <c r="AD18" s="9" t="s">
        <v>2023</v>
      </c>
      <c r="AE18" s="11" t="s">
        <v>2024</v>
      </c>
      <c r="AF18" s="11" t="s">
        <v>572</v>
      </c>
      <c r="AG18" s="11" t="s">
        <v>829</v>
      </c>
      <c r="AH18" s="11" t="s">
        <v>891</v>
      </c>
      <c r="AI18" s="11" t="s">
        <v>2025</v>
      </c>
      <c r="AJ18" s="11" t="s">
        <v>2026</v>
      </c>
      <c r="AK18" s="11" t="s">
        <v>2027</v>
      </c>
      <c r="AL18" s="11" t="s">
        <v>2028</v>
      </c>
      <c r="AM18" s="11" t="s">
        <v>2029</v>
      </c>
      <c r="AN18" s="11" t="s">
        <v>2023</v>
      </c>
      <c r="AO18" s="11" t="s">
        <v>1433</v>
      </c>
      <c r="AP18" s="9" t="s">
        <v>2030</v>
      </c>
      <c r="AQ18" s="11" t="s">
        <v>879</v>
      </c>
      <c r="AR18" s="9" t="s">
        <v>2031</v>
      </c>
      <c r="AS18" s="11" t="s">
        <v>2032</v>
      </c>
      <c r="AT18" s="11" t="s">
        <v>1136</v>
      </c>
      <c r="AU18" s="11" t="s">
        <v>1351</v>
      </c>
      <c r="AV18" s="11" t="s">
        <v>2033</v>
      </c>
      <c r="AW18" s="9" t="s">
        <v>2034</v>
      </c>
      <c r="AX18" s="11" t="s">
        <v>352</v>
      </c>
      <c r="AY18" s="11" t="s">
        <v>352</v>
      </c>
      <c r="AZ18" s="9" t="s">
        <v>426</v>
      </c>
      <c r="BA18" s="11" t="s">
        <v>2035</v>
      </c>
      <c r="BB18" s="11" t="s">
        <v>1185</v>
      </c>
      <c r="BC18" s="11" t="s">
        <v>1201</v>
      </c>
      <c r="BD18" s="11" t="s">
        <v>1378</v>
      </c>
      <c r="BE18" s="11" t="s">
        <v>961</v>
      </c>
      <c r="BF18" s="11" t="s">
        <v>1380</v>
      </c>
      <c r="BG18" s="11" t="s">
        <v>2036</v>
      </c>
      <c r="BH18" s="11" t="s">
        <v>2037</v>
      </c>
      <c r="BI18" s="11" t="s">
        <v>2038</v>
      </c>
      <c r="BJ18" s="9" t="s">
        <v>2039</v>
      </c>
      <c r="BK18" s="11" t="s">
        <v>2040</v>
      </c>
      <c r="BL18" s="11" t="s">
        <v>2041</v>
      </c>
      <c r="BM18" s="9" t="s">
        <v>2042</v>
      </c>
      <c r="BN18" s="11" t="s">
        <v>1289</v>
      </c>
      <c r="BO18" s="11" t="s">
        <v>2043</v>
      </c>
      <c r="BP18" s="9" t="s">
        <v>2044</v>
      </c>
      <c r="BQ18" s="11" t="s">
        <v>1365</v>
      </c>
      <c r="BR18" s="11" t="s">
        <v>2045</v>
      </c>
      <c r="BS18" s="9" t="s">
        <v>2046</v>
      </c>
      <c r="BT18" s="11" t="s">
        <v>1448</v>
      </c>
      <c r="BU18" s="11" t="s">
        <v>2047</v>
      </c>
      <c r="BV18" s="9" t="s">
        <v>2048</v>
      </c>
      <c r="BW18" s="11" t="s">
        <v>2049</v>
      </c>
      <c r="BX18" s="11" t="s">
        <v>2050</v>
      </c>
      <c r="BY18" s="9" t="s">
        <v>2051</v>
      </c>
    </row>
    <row r="19" spans="1:77" x14ac:dyDescent="0.3">
      <c r="A19" s="5" t="s">
        <v>600</v>
      </c>
      <c r="B19" s="2" t="s">
        <v>1676</v>
      </c>
      <c r="C19" t="s">
        <v>1677</v>
      </c>
      <c r="D19" s="2" t="s">
        <v>1678</v>
      </c>
      <c r="E19" t="s">
        <v>1679</v>
      </c>
      <c r="F19" t="s">
        <v>1680</v>
      </c>
      <c r="G19" t="s">
        <v>1681</v>
      </c>
      <c r="H19" t="s">
        <v>1682</v>
      </c>
      <c r="I19" t="s">
        <v>1683</v>
      </c>
      <c r="J19" t="s">
        <v>1684</v>
      </c>
      <c r="K19" s="2" t="s">
        <v>1685</v>
      </c>
      <c r="L19" t="s">
        <v>1686</v>
      </c>
      <c r="M19" t="s">
        <v>1687</v>
      </c>
      <c r="N19" t="s">
        <v>1688</v>
      </c>
      <c r="O19" s="2" t="s">
        <v>1689</v>
      </c>
      <c r="P19" t="s">
        <v>1690</v>
      </c>
      <c r="Q19" t="s">
        <v>1691</v>
      </c>
      <c r="R19" s="2" t="s">
        <v>1692</v>
      </c>
      <c r="S19" t="s">
        <v>1693</v>
      </c>
      <c r="T19" t="s">
        <v>1694</v>
      </c>
      <c r="U19" t="s">
        <v>1695</v>
      </c>
      <c r="V19" t="s">
        <v>1696</v>
      </c>
      <c r="W19" t="s">
        <v>1697</v>
      </c>
      <c r="X19" t="s">
        <v>263</v>
      </c>
      <c r="Y19" s="2" t="s">
        <v>1698</v>
      </c>
      <c r="Z19" t="s">
        <v>1699</v>
      </c>
      <c r="AA19" t="s">
        <v>1700</v>
      </c>
      <c r="AB19" t="s">
        <v>262</v>
      </c>
      <c r="AC19" t="s">
        <v>793</v>
      </c>
      <c r="AD19" s="2" t="s">
        <v>1701</v>
      </c>
      <c r="AE19" t="s">
        <v>1702</v>
      </c>
      <c r="AF19" t="s">
        <v>1703</v>
      </c>
      <c r="AG19" t="s">
        <v>1704</v>
      </c>
      <c r="AH19" t="s">
        <v>1705</v>
      </c>
      <c r="AI19" t="s">
        <v>1706</v>
      </c>
      <c r="AJ19" t="s">
        <v>1276</v>
      </c>
      <c r="AK19" t="s">
        <v>1707</v>
      </c>
      <c r="AL19" t="s">
        <v>1708</v>
      </c>
      <c r="AM19" t="s">
        <v>1709</v>
      </c>
      <c r="AN19" t="s">
        <v>1710</v>
      </c>
      <c r="AO19" t="s">
        <v>1711</v>
      </c>
      <c r="AP19" s="2" t="s">
        <v>518</v>
      </c>
      <c r="AQ19" t="s">
        <v>1712</v>
      </c>
      <c r="AR19" s="2" t="s">
        <v>1713</v>
      </c>
      <c r="AS19" t="s">
        <v>1714</v>
      </c>
      <c r="AT19" t="s">
        <v>1715</v>
      </c>
      <c r="AU19" t="s">
        <v>1716</v>
      </c>
      <c r="AV19" t="s">
        <v>1717</v>
      </c>
      <c r="AW19" s="2" t="s">
        <v>1718</v>
      </c>
      <c r="AX19" t="s">
        <v>734</v>
      </c>
      <c r="AY19" t="s">
        <v>735</v>
      </c>
      <c r="AZ19" s="2" t="s">
        <v>736</v>
      </c>
      <c r="BA19" t="s">
        <v>1719</v>
      </c>
      <c r="BB19" t="s">
        <v>1720</v>
      </c>
      <c r="BC19" t="s">
        <v>1721</v>
      </c>
      <c r="BD19" t="s">
        <v>1722</v>
      </c>
      <c r="BE19" t="s">
        <v>1723</v>
      </c>
      <c r="BF19" t="s">
        <v>1724</v>
      </c>
      <c r="BG19" t="s">
        <v>1403</v>
      </c>
      <c r="BH19" t="s">
        <v>1725</v>
      </c>
      <c r="BI19" t="s">
        <v>298</v>
      </c>
      <c r="BJ19" s="2" t="s">
        <v>1726</v>
      </c>
      <c r="BK19" t="s">
        <v>1727</v>
      </c>
      <c r="BL19" t="s">
        <v>1728</v>
      </c>
      <c r="BM19" s="2" t="s">
        <v>1729</v>
      </c>
      <c r="BN19" t="s">
        <v>1730</v>
      </c>
      <c r="BO19" t="s">
        <v>1731</v>
      </c>
      <c r="BP19" s="2" t="s">
        <v>1732</v>
      </c>
      <c r="BQ19" t="s">
        <v>382</v>
      </c>
      <c r="BR19" t="s">
        <v>1733</v>
      </c>
      <c r="BS19" s="2" t="s">
        <v>1734</v>
      </c>
      <c r="BT19" t="s">
        <v>1735</v>
      </c>
      <c r="BU19" t="s">
        <v>1736</v>
      </c>
      <c r="BV19" s="2" t="s">
        <v>1737</v>
      </c>
      <c r="BW19" t="s">
        <v>1738</v>
      </c>
      <c r="BX19" t="s">
        <v>1739</v>
      </c>
      <c r="BY19" s="2" t="s">
        <v>1740</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426</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20"/>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14</v>
      </c>
    </row>
    <row r="6" spans="1:77" x14ac:dyDescent="0.3">
      <c r="A6" s="15" t="s">
        <v>1609</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2052</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1610</v>
      </c>
      <c r="C11" t="s">
        <v>1611</v>
      </c>
      <c r="D11" s="2" t="s">
        <v>1612</v>
      </c>
      <c r="E11" t="s">
        <v>1613</v>
      </c>
      <c r="F11" t="s">
        <v>1614</v>
      </c>
      <c r="G11" t="s">
        <v>1615</v>
      </c>
      <c r="H11" t="s">
        <v>1616</v>
      </c>
      <c r="I11" t="s">
        <v>1617</v>
      </c>
      <c r="J11" t="s">
        <v>1618</v>
      </c>
      <c r="K11" s="2" t="s">
        <v>1619</v>
      </c>
      <c r="L11" t="s">
        <v>1620</v>
      </c>
      <c r="M11" t="s">
        <v>1621</v>
      </c>
      <c r="N11" t="s">
        <v>1622</v>
      </c>
      <c r="O11" s="2" t="s">
        <v>1623</v>
      </c>
      <c r="P11" t="s">
        <v>1624</v>
      </c>
      <c r="Q11" t="s">
        <v>1625</v>
      </c>
      <c r="R11" s="2" t="s">
        <v>1626</v>
      </c>
      <c r="S11" t="s">
        <v>1627</v>
      </c>
      <c r="T11" t="s">
        <v>1628</v>
      </c>
      <c r="U11" t="s">
        <v>1629</v>
      </c>
      <c r="V11" t="s">
        <v>1630</v>
      </c>
      <c r="W11" t="s">
        <v>1631</v>
      </c>
      <c r="X11" t="s">
        <v>1632</v>
      </c>
      <c r="Y11" s="2" t="s">
        <v>1633</v>
      </c>
      <c r="Z11" t="s">
        <v>1634</v>
      </c>
      <c r="AA11" t="s">
        <v>219</v>
      </c>
      <c r="AB11" t="s">
        <v>1154</v>
      </c>
      <c r="AC11" t="s">
        <v>1243</v>
      </c>
      <c r="AD11" s="2" t="s">
        <v>1635</v>
      </c>
      <c r="AE11" t="s">
        <v>1636</v>
      </c>
      <c r="AF11" t="s">
        <v>1637</v>
      </c>
      <c r="AG11" t="s">
        <v>1638</v>
      </c>
      <c r="AH11" t="s">
        <v>1639</v>
      </c>
      <c r="AI11" t="s">
        <v>1640</v>
      </c>
      <c r="AJ11" t="s">
        <v>1641</v>
      </c>
      <c r="AK11" t="s">
        <v>1642</v>
      </c>
      <c r="AL11" t="s">
        <v>1643</v>
      </c>
      <c r="AM11" t="s">
        <v>1644</v>
      </c>
      <c r="AN11" t="s">
        <v>218</v>
      </c>
      <c r="AO11" t="s">
        <v>1645</v>
      </c>
      <c r="AP11" s="2" t="s">
        <v>1646</v>
      </c>
      <c r="AQ11" t="s">
        <v>1647</v>
      </c>
      <c r="AR11" s="2" t="s">
        <v>1648</v>
      </c>
      <c r="AS11" t="s">
        <v>1649</v>
      </c>
      <c r="AT11" t="s">
        <v>1650</v>
      </c>
      <c r="AU11" t="s">
        <v>1651</v>
      </c>
      <c r="AV11" t="s">
        <v>741</v>
      </c>
      <c r="AW11" s="2" t="s">
        <v>1652</v>
      </c>
      <c r="AX11" t="s">
        <v>663</v>
      </c>
      <c r="AY11" t="s">
        <v>664</v>
      </c>
      <c r="AZ11" s="2" t="s">
        <v>665</v>
      </c>
      <c r="BA11" t="s">
        <v>1653</v>
      </c>
      <c r="BB11" t="s">
        <v>1654</v>
      </c>
      <c r="BC11" t="s">
        <v>1655</v>
      </c>
      <c r="BD11" t="s">
        <v>1519</v>
      </c>
      <c r="BE11" t="s">
        <v>1656</v>
      </c>
      <c r="BF11" t="s">
        <v>1657</v>
      </c>
      <c r="BG11" t="s">
        <v>1658</v>
      </c>
      <c r="BH11" t="s">
        <v>1659</v>
      </c>
      <c r="BI11" t="s">
        <v>1660</v>
      </c>
      <c r="BJ11" s="2" t="s">
        <v>490</v>
      </c>
      <c r="BK11" t="s">
        <v>1661</v>
      </c>
      <c r="BL11" t="s">
        <v>1662</v>
      </c>
      <c r="BM11" s="2" t="s">
        <v>1663</v>
      </c>
      <c r="BN11" t="s">
        <v>1664</v>
      </c>
      <c r="BO11" t="s">
        <v>1665</v>
      </c>
      <c r="BP11" s="2" t="s">
        <v>1666</v>
      </c>
      <c r="BQ11" t="s">
        <v>1667</v>
      </c>
      <c r="BR11" t="s">
        <v>1668</v>
      </c>
      <c r="BS11" s="2" t="s">
        <v>1669</v>
      </c>
      <c r="BT11" t="s">
        <v>1670</v>
      </c>
      <c r="BU11" t="s">
        <v>1671</v>
      </c>
      <c r="BV11" s="2" t="s">
        <v>1672</v>
      </c>
      <c r="BW11" t="s">
        <v>1673</v>
      </c>
      <c r="BX11" t="s">
        <v>1674</v>
      </c>
      <c r="BY11" s="2" t="s">
        <v>1675</v>
      </c>
    </row>
    <row r="12" spans="1:77" x14ac:dyDescent="0.3">
      <c r="A12" s="10" t="s">
        <v>241</v>
      </c>
      <c r="B12" s="9" t="s">
        <v>2053</v>
      </c>
      <c r="C12" s="11" t="s">
        <v>2054</v>
      </c>
      <c r="D12" s="9" t="s">
        <v>2055</v>
      </c>
      <c r="E12" s="11" t="s">
        <v>2056</v>
      </c>
      <c r="F12" s="11" t="s">
        <v>2057</v>
      </c>
      <c r="G12" s="11" t="s">
        <v>2058</v>
      </c>
      <c r="H12" s="11" t="s">
        <v>2059</v>
      </c>
      <c r="I12" s="11" t="s">
        <v>2060</v>
      </c>
      <c r="J12" s="11" t="s">
        <v>2061</v>
      </c>
      <c r="K12" s="9" t="s">
        <v>2062</v>
      </c>
      <c r="L12" s="11" t="s">
        <v>2063</v>
      </c>
      <c r="M12" s="11" t="s">
        <v>2064</v>
      </c>
      <c r="N12" s="11" t="s">
        <v>2065</v>
      </c>
      <c r="O12" s="9" t="s">
        <v>2066</v>
      </c>
      <c r="P12" s="11" t="s">
        <v>2067</v>
      </c>
      <c r="Q12" s="11" t="s">
        <v>2068</v>
      </c>
      <c r="R12" s="9" t="s">
        <v>2069</v>
      </c>
      <c r="S12" s="11" t="s">
        <v>2070</v>
      </c>
      <c r="T12" s="11" t="s">
        <v>2071</v>
      </c>
      <c r="U12" s="11" t="s">
        <v>2072</v>
      </c>
      <c r="V12" s="11" t="s">
        <v>1393</v>
      </c>
      <c r="W12" s="11" t="s">
        <v>2073</v>
      </c>
      <c r="X12" s="11" t="s">
        <v>2074</v>
      </c>
      <c r="Y12" s="9" t="s">
        <v>2075</v>
      </c>
      <c r="Z12" s="11" t="s">
        <v>2076</v>
      </c>
      <c r="AA12" s="11" t="s">
        <v>2077</v>
      </c>
      <c r="AB12" s="11" t="s">
        <v>1771</v>
      </c>
      <c r="AC12" s="11" t="s">
        <v>1106</v>
      </c>
      <c r="AD12" s="9" t="s">
        <v>2078</v>
      </c>
      <c r="AE12" s="11" t="s">
        <v>2079</v>
      </c>
      <c r="AF12" s="11" t="s">
        <v>1468</v>
      </c>
      <c r="AG12" s="11" t="s">
        <v>2080</v>
      </c>
      <c r="AH12" s="11" t="s">
        <v>669</v>
      </c>
      <c r="AI12" s="11" t="s">
        <v>2081</v>
      </c>
      <c r="AJ12" s="11" t="s">
        <v>2082</v>
      </c>
      <c r="AK12" s="11" t="s">
        <v>647</v>
      </c>
      <c r="AL12" s="11" t="s">
        <v>2083</v>
      </c>
      <c r="AM12" s="11" t="s">
        <v>1885</v>
      </c>
      <c r="AN12" s="11" t="s">
        <v>2084</v>
      </c>
      <c r="AO12" s="11" t="s">
        <v>2085</v>
      </c>
      <c r="AP12" s="9" t="s">
        <v>2086</v>
      </c>
      <c r="AQ12" s="11" t="s">
        <v>2087</v>
      </c>
      <c r="AR12" s="9" t="s">
        <v>2088</v>
      </c>
      <c r="AS12" s="11" t="s">
        <v>2089</v>
      </c>
      <c r="AT12" s="11" t="s">
        <v>2090</v>
      </c>
      <c r="AU12" s="11" t="s">
        <v>2091</v>
      </c>
      <c r="AV12" s="11" t="s">
        <v>2092</v>
      </c>
      <c r="AW12" s="9" t="s">
        <v>2093</v>
      </c>
      <c r="AX12" s="11" t="s">
        <v>2094</v>
      </c>
      <c r="AY12" s="11" t="s">
        <v>2095</v>
      </c>
      <c r="AZ12" s="9" t="s">
        <v>2096</v>
      </c>
      <c r="BA12" s="11" t="s">
        <v>2097</v>
      </c>
      <c r="BB12" s="11" t="s">
        <v>2098</v>
      </c>
      <c r="BC12" s="11" t="s">
        <v>2099</v>
      </c>
      <c r="BD12" s="11" t="s">
        <v>1771</v>
      </c>
      <c r="BE12" s="11" t="s">
        <v>2100</v>
      </c>
      <c r="BF12" s="11" t="s">
        <v>1410</v>
      </c>
      <c r="BG12" s="11" t="s">
        <v>2101</v>
      </c>
      <c r="BH12" s="11" t="s">
        <v>2102</v>
      </c>
      <c r="BI12" s="11" t="s">
        <v>2103</v>
      </c>
      <c r="BJ12" s="9" t="s">
        <v>2104</v>
      </c>
      <c r="BK12" s="11" t="s">
        <v>2105</v>
      </c>
      <c r="BL12" s="11" t="s">
        <v>2106</v>
      </c>
      <c r="BM12" s="9" t="s">
        <v>2107</v>
      </c>
      <c r="BN12" s="11" t="s">
        <v>2108</v>
      </c>
      <c r="BO12" s="11" t="s">
        <v>2109</v>
      </c>
      <c r="BP12" s="9" t="s">
        <v>2110</v>
      </c>
      <c r="BQ12" s="11" t="s">
        <v>2111</v>
      </c>
      <c r="BR12" s="11" t="s">
        <v>2112</v>
      </c>
      <c r="BS12" s="9" t="s">
        <v>2113</v>
      </c>
      <c r="BT12" s="11" t="s">
        <v>2114</v>
      </c>
      <c r="BU12" s="11" t="s">
        <v>2115</v>
      </c>
      <c r="BV12" s="9" t="s">
        <v>1665</v>
      </c>
      <c r="BW12" s="11" t="s">
        <v>2116</v>
      </c>
      <c r="BX12" s="11" t="s">
        <v>2117</v>
      </c>
      <c r="BY12" s="9" t="s">
        <v>2118</v>
      </c>
    </row>
    <row r="13" spans="1:77" x14ac:dyDescent="0.3">
      <c r="A13" s="5" t="s">
        <v>143</v>
      </c>
      <c r="B13" s="2" t="s">
        <v>2094</v>
      </c>
      <c r="C13" t="s">
        <v>2119</v>
      </c>
      <c r="D13" s="2" t="s">
        <v>2120</v>
      </c>
      <c r="E13" t="s">
        <v>1519</v>
      </c>
      <c r="F13" t="s">
        <v>2121</v>
      </c>
      <c r="G13" t="s">
        <v>2122</v>
      </c>
      <c r="H13" t="s">
        <v>2123</v>
      </c>
      <c r="I13" t="s">
        <v>2124</v>
      </c>
      <c r="J13" t="s">
        <v>2125</v>
      </c>
      <c r="K13" s="2" t="s">
        <v>2126</v>
      </c>
      <c r="L13" t="s">
        <v>2127</v>
      </c>
      <c r="M13" t="s">
        <v>2128</v>
      </c>
      <c r="N13" t="s">
        <v>2121</v>
      </c>
      <c r="O13" s="2" t="s">
        <v>2129</v>
      </c>
      <c r="P13" t="s">
        <v>2130</v>
      </c>
      <c r="Q13" t="s">
        <v>2131</v>
      </c>
      <c r="R13" s="2" t="s">
        <v>2132</v>
      </c>
      <c r="S13" t="s">
        <v>2133</v>
      </c>
      <c r="T13" t="s">
        <v>2134</v>
      </c>
      <c r="U13" t="s">
        <v>1998</v>
      </c>
      <c r="V13" t="s">
        <v>1277</v>
      </c>
      <c r="W13" t="s">
        <v>1048</v>
      </c>
      <c r="X13" t="s">
        <v>2135</v>
      </c>
      <c r="Y13" s="2" t="s">
        <v>2136</v>
      </c>
      <c r="Z13" t="s">
        <v>482</v>
      </c>
      <c r="AA13" t="s">
        <v>1004</v>
      </c>
      <c r="AB13" t="s">
        <v>1057</v>
      </c>
      <c r="AC13" t="s">
        <v>800</v>
      </c>
      <c r="AD13" s="2" t="s">
        <v>2137</v>
      </c>
      <c r="AE13" t="s">
        <v>350</v>
      </c>
      <c r="AF13" t="s">
        <v>2138</v>
      </c>
      <c r="AG13" t="s">
        <v>215</v>
      </c>
      <c r="AH13" t="s">
        <v>2139</v>
      </c>
      <c r="AI13" t="s">
        <v>2140</v>
      </c>
      <c r="AJ13" t="s">
        <v>1282</v>
      </c>
      <c r="AK13" t="s">
        <v>360</v>
      </c>
      <c r="AL13" t="s">
        <v>2141</v>
      </c>
      <c r="AM13" t="s">
        <v>1696</v>
      </c>
      <c r="AN13" t="s">
        <v>2142</v>
      </c>
      <c r="AO13" t="s">
        <v>2143</v>
      </c>
      <c r="AP13" s="2" t="s">
        <v>2144</v>
      </c>
      <c r="AQ13" t="s">
        <v>2145</v>
      </c>
      <c r="AR13" s="2" t="s">
        <v>2146</v>
      </c>
      <c r="AS13" t="s">
        <v>2147</v>
      </c>
      <c r="AT13" t="s">
        <v>2148</v>
      </c>
      <c r="AU13" t="s">
        <v>477</v>
      </c>
      <c r="AV13" t="s">
        <v>803</v>
      </c>
      <c r="AW13" s="2" t="s">
        <v>1782</v>
      </c>
      <c r="AX13" t="s">
        <v>2094</v>
      </c>
      <c r="AY13" t="s">
        <v>352</v>
      </c>
      <c r="AZ13" s="2" t="s">
        <v>352</v>
      </c>
      <c r="BA13" t="s">
        <v>2149</v>
      </c>
      <c r="BB13" t="s">
        <v>1619</v>
      </c>
      <c r="BC13" t="s">
        <v>1272</v>
      </c>
      <c r="BD13" t="s">
        <v>789</v>
      </c>
      <c r="BE13" t="s">
        <v>1400</v>
      </c>
      <c r="BF13" t="s">
        <v>895</v>
      </c>
      <c r="BG13" t="s">
        <v>1406</v>
      </c>
      <c r="BH13" t="s">
        <v>271</v>
      </c>
      <c r="BI13" t="s">
        <v>352</v>
      </c>
      <c r="BJ13" s="2" t="s">
        <v>2150</v>
      </c>
      <c r="BK13" t="s">
        <v>2151</v>
      </c>
      <c r="BL13" t="s">
        <v>2152</v>
      </c>
      <c r="BM13" s="2" t="s">
        <v>2153</v>
      </c>
      <c r="BN13" t="s">
        <v>2154</v>
      </c>
      <c r="BO13" t="s">
        <v>2155</v>
      </c>
      <c r="BP13" s="2" t="s">
        <v>2156</v>
      </c>
      <c r="BQ13" t="s">
        <v>2157</v>
      </c>
      <c r="BR13" t="s">
        <v>2158</v>
      </c>
      <c r="BS13" s="2" t="s">
        <v>2159</v>
      </c>
      <c r="BT13" t="s">
        <v>1705</v>
      </c>
      <c r="BU13" t="s">
        <v>2160</v>
      </c>
      <c r="BV13" s="2" t="s">
        <v>2161</v>
      </c>
      <c r="BW13" t="s">
        <v>1685</v>
      </c>
      <c r="BX13" t="s">
        <v>2162</v>
      </c>
      <c r="BY13" s="2" t="s">
        <v>2163</v>
      </c>
    </row>
    <row r="14" spans="1:77" x14ac:dyDescent="0.3">
      <c r="A14" s="5" t="s">
        <v>102</v>
      </c>
      <c r="B14" s="2" t="s">
        <v>2164</v>
      </c>
      <c r="C14" t="s">
        <v>2165</v>
      </c>
      <c r="D14" s="2" t="s">
        <v>1819</v>
      </c>
      <c r="E14" t="s">
        <v>2166</v>
      </c>
      <c r="F14" t="s">
        <v>2167</v>
      </c>
      <c r="G14" t="s">
        <v>2168</v>
      </c>
      <c r="H14" t="s">
        <v>2169</v>
      </c>
      <c r="I14" t="s">
        <v>2170</v>
      </c>
      <c r="J14" t="s">
        <v>2171</v>
      </c>
      <c r="K14" s="2" t="s">
        <v>2172</v>
      </c>
      <c r="L14" t="s">
        <v>2173</v>
      </c>
      <c r="M14" t="s">
        <v>2174</v>
      </c>
      <c r="N14" t="s">
        <v>2175</v>
      </c>
      <c r="O14" s="2" t="s">
        <v>2176</v>
      </c>
      <c r="P14" t="s">
        <v>419</v>
      </c>
      <c r="Q14" t="s">
        <v>2177</v>
      </c>
      <c r="R14" s="2" t="s">
        <v>2178</v>
      </c>
      <c r="S14" t="s">
        <v>2179</v>
      </c>
      <c r="T14" t="s">
        <v>2180</v>
      </c>
      <c r="U14" t="s">
        <v>2181</v>
      </c>
      <c r="V14" t="s">
        <v>2182</v>
      </c>
      <c r="W14" t="s">
        <v>2183</v>
      </c>
      <c r="X14" t="s">
        <v>1593</v>
      </c>
      <c r="Y14" s="2" t="s">
        <v>2184</v>
      </c>
      <c r="Z14" t="s">
        <v>2185</v>
      </c>
      <c r="AA14" t="s">
        <v>2186</v>
      </c>
      <c r="AB14" t="s">
        <v>2187</v>
      </c>
      <c r="AC14" t="s">
        <v>2188</v>
      </c>
      <c r="AD14" s="2" t="s">
        <v>2189</v>
      </c>
      <c r="AE14" t="s">
        <v>2190</v>
      </c>
      <c r="AF14" t="s">
        <v>2191</v>
      </c>
      <c r="AG14" t="s">
        <v>2192</v>
      </c>
      <c r="AH14" t="s">
        <v>2174</v>
      </c>
      <c r="AI14" t="s">
        <v>2193</v>
      </c>
      <c r="AJ14" t="s">
        <v>2194</v>
      </c>
      <c r="AK14" t="s">
        <v>2195</v>
      </c>
      <c r="AL14" t="s">
        <v>2196</v>
      </c>
      <c r="AM14" t="s">
        <v>2197</v>
      </c>
      <c r="AN14" t="s">
        <v>2198</v>
      </c>
      <c r="AO14" t="s">
        <v>2199</v>
      </c>
      <c r="AP14" s="2" t="s">
        <v>2200</v>
      </c>
      <c r="AQ14" t="s">
        <v>2201</v>
      </c>
      <c r="AR14" s="2" t="s">
        <v>2202</v>
      </c>
      <c r="AS14" t="s">
        <v>2203</v>
      </c>
      <c r="AT14" t="s">
        <v>2204</v>
      </c>
      <c r="AU14" t="s">
        <v>2205</v>
      </c>
      <c r="AV14" t="s">
        <v>2206</v>
      </c>
      <c r="AW14" s="2" t="s">
        <v>2207</v>
      </c>
      <c r="AX14" t="s">
        <v>426</v>
      </c>
      <c r="AY14" t="s">
        <v>352</v>
      </c>
      <c r="AZ14" s="2" t="s">
        <v>352</v>
      </c>
      <c r="BA14" t="s">
        <v>2208</v>
      </c>
      <c r="BB14" t="s">
        <v>2209</v>
      </c>
      <c r="BC14" t="s">
        <v>2210</v>
      </c>
      <c r="BD14" t="s">
        <v>2211</v>
      </c>
      <c r="BE14" t="s">
        <v>2212</v>
      </c>
      <c r="BF14" t="s">
        <v>2213</v>
      </c>
      <c r="BG14" t="s">
        <v>2214</v>
      </c>
      <c r="BH14" t="s">
        <v>2215</v>
      </c>
      <c r="BI14" t="s">
        <v>352</v>
      </c>
      <c r="BJ14" s="2" t="s">
        <v>2216</v>
      </c>
      <c r="BK14" t="s">
        <v>2217</v>
      </c>
      <c r="BL14" t="s">
        <v>2218</v>
      </c>
      <c r="BM14" s="2" t="s">
        <v>2219</v>
      </c>
      <c r="BN14" t="s">
        <v>2220</v>
      </c>
      <c r="BO14" t="s">
        <v>2221</v>
      </c>
      <c r="BP14" s="2" t="s">
        <v>2222</v>
      </c>
      <c r="BQ14" t="s">
        <v>2223</v>
      </c>
      <c r="BR14" t="s">
        <v>2224</v>
      </c>
      <c r="BS14" s="2" t="s">
        <v>2225</v>
      </c>
      <c r="BT14" t="s">
        <v>2226</v>
      </c>
      <c r="BU14" t="s">
        <v>2227</v>
      </c>
      <c r="BV14" s="2" t="s">
        <v>2228</v>
      </c>
      <c r="BW14" t="s">
        <v>2229</v>
      </c>
      <c r="BX14" t="s">
        <v>2230</v>
      </c>
      <c r="BY14" s="2" t="s">
        <v>2231</v>
      </c>
    </row>
    <row r="15" spans="1:77" x14ac:dyDescent="0.3">
      <c r="A15" s="5" t="s">
        <v>144</v>
      </c>
      <c r="B15" s="2" t="s">
        <v>2095</v>
      </c>
      <c r="C15" t="s">
        <v>2232</v>
      </c>
      <c r="D15" s="2" t="s">
        <v>2233</v>
      </c>
      <c r="E15" t="s">
        <v>2234</v>
      </c>
      <c r="F15" t="s">
        <v>2235</v>
      </c>
      <c r="G15" t="s">
        <v>2236</v>
      </c>
      <c r="H15" t="s">
        <v>321</v>
      </c>
      <c r="I15" t="s">
        <v>2237</v>
      </c>
      <c r="J15" t="s">
        <v>325</v>
      </c>
      <c r="K15" s="2" t="s">
        <v>273</v>
      </c>
      <c r="L15" t="s">
        <v>1750</v>
      </c>
      <c r="M15" t="s">
        <v>1863</v>
      </c>
      <c r="N15" t="s">
        <v>2238</v>
      </c>
      <c r="O15" s="2" t="s">
        <v>2239</v>
      </c>
      <c r="P15" t="s">
        <v>2130</v>
      </c>
      <c r="Q15" t="s">
        <v>2240</v>
      </c>
      <c r="R15" s="2" t="s">
        <v>2241</v>
      </c>
      <c r="S15" t="s">
        <v>2242</v>
      </c>
      <c r="T15" t="s">
        <v>2243</v>
      </c>
      <c r="U15" t="s">
        <v>2244</v>
      </c>
      <c r="V15" t="s">
        <v>783</v>
      </c>
      <c r="W15" t="s">
        <v>2245</v>
      </c>
      <c r="X15" t="s">
        <v>2246</v>
      </c>
      <c r="Y15" s="2" t="s">
        <v>2247</v>
      </c>
      <c r="Z15" t="s">
        <v>1153</v>
      </c>
      <c r="AA15" t="s">
        <v>2248</v>
      </c>
      <c r="AB15" t="s">
        <v>1990</v>
      </c>
      <c r="AC15" t="s">
        <v>1060</v>
      </c>
      <c r="AD15" s="2" t="s">
        <v>2249</v>
      </c>
      <c r="AE15" t="s">
        <v>2250</v>
      </c>
      <c r="AF15" t="s">
        <v>2251</v>
      </c>
      <c r="AG15" t="s">
        <v>2252</v>
      </c>
      <c r="AH15" t="s">
        <v>262</v>
      </c>
      <c r="AI15" t="s">
        <v>2253</v>
      </c>
      <c r="AJ15" t="s">
        <v>190</v>
      </c>
      <c r="AK15" t="s">
        <v>2254</v>
      </c>
      <c r="AL15" t="s">
        <v>2255</v>
      </c>
      <c r="AM15" t="s">
        <v>2256</v>
      </c>
      <c r="AN15" t="s">
        <v>2257</v>
      </c>
      <c r="AO15" t="s">
        <v>2258</v>
      </c>
      <c r="AP15" s="2" t="s">
        <v>2259</v>
      </c>
      <c r="AQ15" t="s">
        <v>2260</v>
      </c>
      <c r="AR15" s="2" t="s">
        <v>2261</v>
      </c>
      <c r="AS15" t="s">
        <v>472</v>
      </c>
      <c r="AT15" t="s">
        <v>2262</v>
      </c>
      <c r="AU15" t="s">
        <v>2263</v>
      </c>
      <c r="AV15" t="s">
        <v>1349</v>
      </c>
      <c r="AW15" s="2" t="s">
        <v>297</v>
      </c>
      <c r="AX15" t="s">
        <v>352</v>
      </c>
      <c r="AY15" t="s">
        <v>2095</v>
      </c>
      <c r="AZ15" s="2" t="s">
        <v>352</v>
      </c>
      <c r="BA15" t="s">
        <v>627</v>
      </c>
      <c r="BB15" t="s">
        <v>2264</v>
      </c>
      <c r="BC15" t="s">
        <v>2265</v>
      </c>
      <c r="BD15" t="s">
        <v>1149</v>
      </c>
      <c r="BE15" t="s">
        <v>806</v>
      </c>
      <c r="BF15" t="s">
        <v>1156</v>
      </c>
      <c r="BG15" t="s">
        <v>1342</v>
      </c>
      <c r="BH15" t="s">
        <v>2266</v>
      </c>
      <c r="BI15" t="s">
        <v>352</v>
      </c>
      <c r="BJ15" s="2" t="s">
        <v>191</v>
      </c>
      <c r="BK15" t="s">
        <v>2267</v>
      </c>
      <c r="BL15" t="s">
        <v>222</v>
      </c>
      <c r="BM15" s="2" t="s">
        <v>2268</v>
      </c>
      <c r="BN15" t="s">
        <v>2269</v>
      </c>
      <c r="BO15" t="s">
        <v>2270</v>
      </c>
      <c r="BP15" s="2" t="s">
        <v>2271</v>
      </c>
      <c r="BQ15" t="s">
        <v>2272</v>
      </c>
      <c r="BR15" t="s">
        <v>2273</v>
      </c>
      <c r="BS15" s="2" t="s">
        <v>2274</v>
      </c>
      <c r="BT15" t="s">
        <v>2275</v>
      </c>
      <c r="BU15" t="s">
        <v>2276</v>
      </c>
      <c r="BV15" s="2" t="s">
        <v>2277</v>
      </c>
      <c r="BW15" t="s">
        <v>2278</v>
      </c>
      <c r="BX15" t="s">
        <v>2279</v>
      </c>
      <c r="BY15" s="2" t="s">
        <v>264</v>
      </c>
    </row>
    <row r="16" spans="1:77" x14ac:dyDescent="0.3">
      <c r="A16" s="5" t="s">
        <v>102</v>
      </c>
      <c r="B16" s="2" t="s">
        <v>2280</v>
      </c>
      <c r="C16" t="s">
        <v>2281</v>
      </c>
      <c r="D16" s="2" t="s">
        <v>2282</v>
      </c>
      <c r="E16" t="s">
        <v>2283</v>
      </c>
      <c r="F16" t="s">
        <v>2284</v>
      </c>
      <c r="G16" t="s">
        <v>2285</v>
      </c>
      <c r="H16" t="s">
        <v>2286</v>
      </c>
      <c r="I16" t="s">
        <v>2287</v>
      </c>
      <c r="J16" t="s">
        <v>2288</v>
      </c>
      <c r="K16" s="2" t="s">
        <v>2289</v>
      </c>
      <c r="L16" t="s">
        <v>1933</v>
      </c>
      <c r="M16" t="s">
        <v>2290</v>
      </c>
      <c r="N16" t="s">
        <v>2291</v>
      </c>
      <c r="O16" s="2" t="s">
        <v>2292</v>
      </c>
      <c r="P16" t="s">
        <v>419</v>
      </c>
      <c r="Q16" t="s">
        <v>2293</v>
      </c>
      <c r="R16" s="2" t="s">
        <v>2294</v>
      </c>
      <c r="S16" t="s">
        <v>2295</v>
      </c>
      <c r="T16" t="s">
        <v>2296</v>
      </c>
      <c r="U16" t="s">
        <v>2297</v>
      </c>
      <c r="V16" t="s">
        <v>2298</v>
      </c>
      <c r="W16" t="s">
        <v>2299</v>
      </c>
      <c r="X16" t="s">
        <v>2300</v>
      </c>
      <c r="Y16" s="2" t="s">
        <v>2301</v>
      </c>
      <c r="Z16" t="s">
        <v>2302</v>
      </c>
      <c r="AA16" t="s">
        <v>2303</v>
      </c>
      <c r="AB16" t="s">
        <v>2304</v>
      </c>
      <c r="AC16" t="s">
        <v>2305</v>
      </c>
      <c r="AD16" s="2" t="s">
        <v>2306</v>
      </c>
      <c r="AE16" t="s">
        <v>2307</v>
      </c>
      <c r="AF16" t="s">
        <v>2308</v>
      </c>
      <c r="AG16" t="s">
        <v>2309</v>
      </c>
      <c r="AH16" t="s">
        <v>2310</v>
      </c>
      <c r="AI16" t="s">
        <v>2311</v>
      </c>
      <c r="AJ16" t="s">
        <v>2312</v>
      </c>
      <c r="AK16" t="s">
        <v>2313</v>
      </c>
      <c r="AL16" t="s">
        <v>2314</v>
      </c>
      <c r="AM16" t="s">
        <v>2315</v>
      </c>
      <c r="AN16" t="s">
        <v>2316</v>
      </c>
      <c r="AO16" t="s">
        <v>2317</v>
      </c>
      <c r="AP16" s="2" t="s">
        <v>1931</v>
      </c>
      <c r="AQ16" t="s">
        <v>2318</v>
      </c>
      <c r="AR16" s="2" t="s">
        <v>2319</v>
      </c>
      <c r="AS16" t="s">
        <v>2320</v>
      </c>
      <c r="AT16" t="s">
        <v>2321</v>
      </c>
      <c r="AU16" t="s">
        <v>2322</v>
      </c>
      <c r="AV16" t="s">
        <v>2323</v>
      </c>
      <c r="AW16" s="2" t="s">
        <v>2324</v>
      </c>
      <c r="AX16" t="s">
        <v>352</v>
      </c>
      <c r="AY16" t="s">
        <v>426</v>
      </c>
      <c r="AZ16" s="2" t="s">
        <v>352</v>
      </c>
      <c r="BA16" t="s">
        <v>2325</v>
      </c>
      <c r="BB16" t="s">
        <v>2326</v>
      </c>
      <c r="BC16" t="s">
        <v>2327</v>
      </c>
      <c r="BD16" t="s">
        <v>2328</v>
      </c>
      <c r="BE16" t="s">
        <v>1357</v>
      </c>
      <c r="BF16" t="s">
        <v>2329</v>
      </c>
      <c r="BG16" t="s">
        <v>2330</v>
      </c>
      <c r="BH16" t="s">
        <v>2331</v>
      </c>
      <c r="BI16" t="s">
        <v>352</v>
      </c>
      <c r="BJ16" s="2" t="s">
        <v>2332</v>
      </c>
      <c r="BK16" t="s">
        <v>2333</v>
      </c>
      <c r="BL16" t="s">
        <v>2334</v>
      </c>
      <c r="BM16" s="2" t="s">
        <v>2335</v>
      </c>
      <c r="BN16" t="s">
        <v>2336</v>
      </c>
      <c r="BO16" t="s">
        <v>2337</v>
      </c>
      <c r="BP16" s="2" t="s">
        <v>2338</v>
      </c>
      <c r="BQ16" t="s">
        <v>2339</v>
      </c>
      <c r="BR16" t="s">
        <v>2340</v>
      </c>
      <c r="BS16" s="2" t="s">
        <v>2341</v>
      </c>
      <c r="BT16" t="s">
        <v>449</v>
      </c>
      <c r="BU16" t="s">
        <v>2342</v>
      </c>
      <c r="BV16" s="2" t="s">
        <v>2343</v>
      </c>
      <c r="BW16" t="s">
        <v>2344</v>
      </c>
      <c r="BX16" t="s">
        <v>2345</v>
      </c>
      <c r="BY16" s="2" t="s">
        <v>2346</v>
      </c>
    </row>
    <row r="17" spans="1:77" x14ac:dyDescent="0.3">
      <c r="A17" s="5" t="s">
        <v>149</v>
      </c>
      <c r="B17" s="2" t="s">
        <v>2096</v>
      </c>
      <c r="C17" t="s">
        <v>638</v>
      </c>
      <c r="D17" s="2" t="s">
        <v>2347</v>
      </c>
      <c r="E17" t="s">
        <v>1242</v>
      </c>
      <c r="F17" t="s">
        <v>1278</v>
      </c>
      <c r="G17" t="s">
        <v>1345</v>
      </c>
      <c r="H17" t="s">
        <v>370</v>
      </c>
      <c r="I17" t="s">
        <v>1397</v>
      </c>
      <c r="J17" t="s">
        <v>1103</v>
      </c>
      <c r="K17" s="2" t="s">
        <v>509</v>
      </c>
      <c r="L17" t="s">
        <v>2092</v>
      </c>
      <c r="M17" t="s">
        <v>1275</v>
      </c>
      <c r="N17" t="s">
        <v>1240</v>
      </c>
      <c r="O17" s="2" t="s">
        <v>1404</v>
      </c>
      <c r="P17" t="s">
        <v>1177</v>
      </c>
      <c r="Q17" t="s">
        <v>2348</v>
      </c>
      <c r="R17" s="2" t="s">
        <v>643</v>
      </c>
      <c r="S17" t="s">
        <v>225</v>
      </c>
      <c r="T17" t="s">
        <v>1274</v>
      </c>
      <c r="U17" t="s">
        <v>781</v>
      </c>
      <c r="V17" t="s">
        <v>1060</v>
      </c>
      <c r="W17" t="s">
        <v>1050</v>
      </c>
      <c r="X17" t="s">
        <v>1329</v>
      </c>
      <c r="Y17" s="2" t="s">
        <v>1244</v>
      </c>
      <c r="Z17" t="s">
        <v>927</v>
      </c>
      <c r="AA17" t="s">
        <v>916</v>
      </c>
      <c r="AB17" t="s">
        <v>907</v>
      </c>
      <c r="AC17" t="s">
        <v>805</v>
      </c>
      <c r="AD17" s="2" t="s">
        <v>2349</v>
      </c>
      <c r="AE17" t="s">
        <v>1059</v>
      </c>
      <c r="AF17" t="s">
        <v>192</v>
      </c>
      <c r="AG17" t="s">
        <v>788</v>
      </c>
      <c r="AH17" t="s">
        <v>923</v>
      </c>
      <c r="AI17" t="s">
        <v>788</v>
      </c>
      <c r="AJ17" t="s">
        <v>1007</v>
      </c>
      <c r="AK17" t="s">
        <v>1006</v>
      </c>
      <c r="AL17" t="s">
        <v>1098</v>
      </c>
      <c r="AM17" t="s">
        <v>1099</v>
      </c>
      <c r="AN17" t="s">
        <v>924</v>
      </c>
      <c r="AO17" t="s">
        <v>905</v>
      </c>
      <c r="AP17" s="2" t="s">
        <v>1097</v>
      </c>
      <c r="AQ17" t="s">
        <v>2350</v>
      </c>
      <c r="AR17" s="2" t="s">
        <v>2351</v>
      </c>
      <c r="AS17" t="s">
        <v>2352</v>
      </c>
      <c r="AT17" t="s">
        <v>1176</v>
      </c>
      <c r="AU17" t="s">
        <v>1100</v>
      </c>
      <c r="AV17" t="s">
        <v>903</v>
      </c>
      <c r="AW17" s="2" t="s">
        <v>791</v>
      </c>
      <c r="AX17" t="s">
        <v>352</v>
      </c>
      <c r="AY17" t="s">
        <v>352</v>
      </c>
      <c r="AZ17" s="2" t="s">
        <v>2096</v>
      </c>
      <c r="BA17" t="s">
        <v>782</v>
      </c>
      <c r="BB17" t="s">
        <v>1343</v>
      </c>
      <c r="BC17" t="s">
        <v>924</v>
      </c>
      <c r="BD17" t="s">
        <v>801</v>
      </c>
      <c r="BE17" t="s">
        <v>1008</v>
      </c>
      <c r="BF17" t="s">
        <v>506</v>
      </c>
      <c r="BG17" t="s">
        <v>800</v>
      </c>
      <c r="BH17" t="s">
        <v>2353</v>
      </c>
      <c r="BI17" t="s">
        <v>352</v>
      </c>
      <c r="BJ17" s="2" t="s">
        <v>774</v>
      </c>
      <c r="BK17" t="s">
        <v>1156</v>
      </c>
      <c r="BL17" t="s">
        <v>2354</v>
      </c>
      <c r="BM17" s="2" t="s">
        <v>190</v>
      </c>
      <c r="BN17" t="s">
        <v>1279</v>
      </c>
      <c r="BO17" t="s">
        <v>2355</v>
      </c>
      <c r="BP17" s="2" t="s">
        <v>1275</v>
      </c>
      <c r="BQ17" t="s">
        <v>1992</v>
      </c>
      <c r="BR17" t="s">
        <v>2347</v>
      </c>
      <c r="BS17" s="2" t="s">
        <v>740</v>
      </c>
      <c r="BT17" t="s">
        <v>643</v>
      </c>
      <c r="BU17" t="s">
        <v>1049</v>
      </c>
      <c r="BV17" s="2" t="s">
        <v>814</v>
      </c>
      <c r="BW17" t="s">
        <v>480</v>
      </c>
      <c r="BX17" t="s">
        <v>1161</v>
      </c>
      <c r="BY17" s="2" t="s">
        <v>316</v>
      </c>
    </row>
    <row r="18" spans="1:77" x14ac:dyDescent="0.3">
      <c r="A18" s="10" t="s">
        <v>102</v>
      </c>
      <c r="B18" s="9" t="s">
        <v>2356</v>
      </c>
      <c r="C18" s="11" t="s">
        <v>2357</v>
      </c>
      <c r="D18" s="9" t="s">
        <v>2034</v>
      </c>
      <c r="E18" s="11" t="s">
        <v>2358</v>
      </c>
      <c r="F18" s="11" t="s">
        <v>2359</v>
      </c>
      <c r="G18" s="11" t="s">
        <v>1433</v>
      </c>
      <c r="H18" s="11" t="s">
        <v>2360</v>
      </c>
      <c r="I18" s="11" t="s">
        <v>2361</v>
      </c>
      <c r="J18" s="11" t="s">
        <v>2362</v>
      </c>
      <c r="K18" s="9" t="s">
        <v>2363</v>
      </c>
      <c r="L18" s="11" t="s">
        <v>1379</v>
      </c>
      <c r="M18" s="11" t="s">
        <v>2027</v>
      </c>
      <c r="N18" s="11" t="s">
        <v>2364</v>
      </c>
      <c r="O18" s="9" t="s">
        <v>1390</v>
      </c>
      <c r="P18" s="11" t="s">
        <v>2000</v>
      </c>
      <c r="Q18" s="11" t="s">
        <v>2036</v>
      </c>
      <c r="R18" s="9" t="s">
        <v>1434</v>
      </c>
      <c r="S18" s="11" t="s">
        <v>1449</v>
      </c>
      <c r="T18" s="11" t="s">
        <v>2365</v>
      </c>
      <c r="U18" s="11" t="s">
        <v>1424</v>
      </c>
      <c r="V18" s="11" t="s">
        <v>2366</v>
      </c>
      <c r="W18" s="11" t="s">
        <v>1182</v>
      </c>
      <c r="X18" s="11" t="s">
        <v>2367</v>
      </c>
      <c r="Y18" s="9" t="s">
        <v>2368</v>
      </c>
      <c r="Z18" s="11" t="s">
        <v>2369</v>
      </c>
      <c r="AA18" s="11" t="s">
        <v>2370</v>
      </c>
      <c r="AB18" s="11" t="s">
        <v>1192</v>
      </c>
      <c r="AC18" s="11" t="s">
        <v>2371</v>
      </c>
      <c r="AD18" s="9" t="s">
        <v>1225</v>
      </c>
      <c r="AE18" s="11" t="s">
        <v>1222</v>
      </c>
      <c r="AF18" s="11" t="s">
        <v>2372</v>
      </c>
      <c r="AG18" s="11" t="s">
        <v>2373</v>
      </c>
      <c r="AH18" s="11" t="s">
        <v>2374</v>
      </c>
      <c r="AI18" s="11" t="s">
        <v>2375</v>
      </c>
      <c r="AJ18" s="11" t="s">
        <v>2376</v>
      </c>
      <c r="AK18" s="11" t="s">
        <v>2377</v>
      </c>
      <c r="AL18" s="11" t="s">
        <v>2378</v>
      </c>
      <c r="AM18" s="11" t="s">
        <v>889</v>
      </c>
      <c r="AN18" s="11" t="s">
        <v>888</v>
      </c>
      <c r="AO18" s="11" t="s">
        <v>1359</v>
      </c>
      <c r="AP18" s="9" t="s">
        <v>2379</v>
      </c>
      <c r="AQ18" s="11" t="s">
        <v>1300</v>
      </c>
      <c r="AR18" s="9" t="s">
        <v>890</v>
      </c>
      <c r="AS18" s="11" t="s">
        <v>1427</v>
      </c>
      <c r="AT18" s="11" t="s">
        <v>2380</v>
      </c>
      <c r="AU18" s="11" t="s">
        <v>2381</v>
      </c>
      <c r="AV18" s="11" t="s">
        <v>2382</v>
      </c>
      <c r="AW18" s="9" t="s">
        <v>1383</v>
      </c>
      <c r="AX18" s="11" t="s">
        <v>352</v>
      </c>
      <c r="AY18" s="11" t="s">
        <v>352</v>
      </c>
      <c r="AZ18" s="9" t="s">
        <v>426</v>
      </c>
      <c r="BA18" s="11" t="s">
        <v>1389</v>
      </c>
      <c r="BB18" s="11" t="s">
        <v>2383</v>
      </c>
      <c r="BC18" s="11" t="s">
        <v>1200</v>
      </c>
      <c r="BD18" s="11" t="s">
        <v>1126</v>
      </c>
      <c r="BE18" s="11" t="s">
        <v>978</v>
      </c>
      <c r="BF18" s="11" t="s">
        <v>1369</v>
      </c>
      <c r="BG18" s="11" t="s">
        <v>831</v>
      </c>
      <c r="BH18" s="11" t="s">
        <v>2384</v>
      </c>
      <c r="BI18" s="11" t="s">
        <v>352</v>
      </c>
      <c r="BJ18" s="9" t="s">
        <v>2385</v>
      </c>
      <c r="BK18" s="11" t="s">
        <v>1230</v>
      </c>
      <c r="BL18" s="11" t="s">
        <v>1321</v>
      </c>
      <c r="BM18" s="9" t="s">
        <v>2386</v>
      </c>
      <c r="BN18" s="11" t="s">
        <v>1203</v>
      </c>
      <c r="BO18" s="11" t="s">
        <v>1200</v>
      </c>
      <c r="BP18" s="9" t="s">
        <v>1182</v>
      </c>
      <c r="BQ18" s="11" t="s">
        <v>1118</v>
      </c>
      <c r="BR18" s="11" t="s">
        <v>1462</v>
      </c>
      <c r="BS18" s="9" t="s">
        <v>2387</v>
      </c>
      <c r="BT18" s="11" t="s">
        <v>1178</v>
      </c>
      <c r="BU18" s="11" t="s">
        <v>2388</v>
      </c>
      <c r="BV18" s="9" t="s">
        <v>2389</v>
      </c>
      <c r="BW18" s="11" t="s">
        <v>1246</v>
      </c>
      <c r="BX18" s="11" t="s">
        <v>2390</v>
      </c>
      <c r="BY18" s="9" t="s">
        <v>886</v>
      </c>
    </row>
    <row r="19" spans="1:77" x14ac:dyDescent="0.3">
      <c r="A19" s="5" t="s">
        <v>600</v>
      </c>
      <c r="B19" s="2" t="s">
        <v>2053</v>
      </c>
      <c r="C19" t="s">
        <v>2054</v>
      </c>
      <c r="D19" s="2" t="s">
        <v>2055</v>
      </c>
      <c r="E19" t="s">
        <v>2056</v>
      </c>
      <c r="F19" t="s">
        <v>2057</v>
      </c>
      <c r="G19" t="s">
        <v>2058</v>
      </c>
      <c r="H19" t="s">
        <v>2059</v>
      </c>
      <c r="I19" t="s">
        <v>2060</v>
      </c>
      <c r="J19" t="s">
        <v>2061</v>
      </c>
      <c r="K19" s="2" t="s">
        <v>2062</v>
      </c>
      <c r="L19" t="s">
        <v>2063</v>
      </c>
      <c r="M19" t="s">
        <v>2064</v>
      </c>
      <c r="N19" t="s">
        <v>2065</v>
      </c>
      <c r="O19" s="2" t="s">
        <v>2066</v>
      </c>
      <c r="P19" t="s">
        <v>2067</v>
      </c>
      <c r="Q19" t="s">
        <v>2068</v>
      </c>
      <c r="R19" s="2" t="s">
        <v>2069</v>
      </c>
      <c r="S19" t="s">
        <v>2070</v>
      </c>
      <c r="T19" t="s">
        <v>2071</v>
      </c>
      <c r="U19" t="s">
        <v>2072</v>
      </c>
      <c r="V19" t="s">
        <v>1393</v>
      </c>
      <c r="W19" t="s">
        <v>2073</v>
      </c>
      <c r="X19" t="s">
        <v>2074</v>
      </c>
      <c r="Y19" s="2" t="s">
        <v>2075</v>
      </c>
      <c r="Z19" t="s">
        <v>2076</v>
      </c>
      <c r="AA19" t="s">
        <v>2077</v>
      </c>
      <c r="AB19" t="s">
        <v>1771</v>
      </c>
      <c r="AC19" t="s">
        <v>1106</v>
      </c>
      <c r="AD19" s="2" t="s">
        <v>2078</v>
      </c>
      <c r="AE19" t="s">
        <v>2079</v>
      </c>
      <c r="AF19" t="s">
        <v>1468</v>
      </c>
      <c r="AG19" t="s">
        <v>2080</v>
      </c>
      <c r="AH19" t="s">
        <v>669</v>
      </c>
      <c r="AI19" t="s">
        <v>2081</v>
      </c>
      <c r="AJ19" t="s">
        <v>2082</v>
      </c>
      <c r="AK19" t="s">
        <v>647</v>
      </c>
      <c r="AL19" t="s">
        <v>2083</v>
      </c>
      <c r="AM19" t="s">
        <v>1885</v>
      </c>
      <c r="AN19" t="s">
        <v>2084</v>
      </c>
      <c r="AO19" t="s">
        <v>2085</v>
      </c>
      <c r="AP19" s="2" t="s">
        <v>2086</v>
      </c>
      <c r="AQ19" t="s">
        <v>2087</v>
      </c>
      <c r="AR19" s="2" t="s">
        <v>2088</v>
      </c>
      <c r="AS19" t="s">
        <v>2089</v>
      </c>
      <c r="AT19" t="s">
        <v>2090</v>
      </c>
      <c r="AU19" t="s">
        <v>2091</v>
      </c>
      <c r="AV19" t="s">
        <v>2092</v>
      </c>
      <c r="AW19" s="2" t="s">
        <v>2093</v>
      </c>
      <c r="AX19" t="s">
        <v>2094</v>
      </c>
      <c r="AY19" t="s">
        <v>2095</v>
      </c>
      <c r="AZ19" s="2" t="s">
        <v>2096</v>
      </c>
      <c r="BA19" t="s">
        <v>2097</v>
      </c>
      <c r="BB19" t="s">
        <v>2098</v>
      </c>
      <c r="BC19" t="s">
        <v>2099</v>
      </c>
      <c r="BD19" t="s">
        <v>1771</v>
      </c>
      <c r="BE19" t="s">
        <v>2100</v>
      </c>
      <c r="BF19" t="s">
        <v>1410</v>
      </c>
      <c r="BG19" t="s">
        <v>2101</v>
      </c>
      <c r="BH19" t="s">
        <v>2102</v>
      </c>
      <c r="BI19" t="s">
        <v>352</v>
      </c>
      <c r="BJ19" s="2" t="s">
        <v>2104</v>
      </c>
      <c r="BK19" t="s">
        <v>2105</v>
      </c>
      <c r="BL19" t="s">
        <v>2106</v>
      </c>
      <c r="BM19" s="2" t="s">
        <v>2107</v>
      </c>
      <c r="BN19" t="s">
        <v>2108</v>
      </c>
      <c r="BO19" t="s">
        <v>2109</v>
      </c>
      <c r="BP19" s="2" t="s">
        <v>2110</v>
      </c>
      <c r="BQ19" t="s">
        <v>2111</v>
      </c>
      <c r="BR19" t="s">
        <v>2112</v>
      </c>
      <c r="BS19" s="2" t="s">
        <v>2113</v>
      </c>
      <c r="BT19" t="s">
        <v>2114</v>
      </c>
      <c r="BU19" t="s">
        <v>2115</v>
      </c>
      <c r="BV19" s="2" t="s">
        <v>1665</v>
      </c>
      <c r="BW19" t="s">
        <v>2116</v>
      </c>
      <c r="BX19" t="s">
        <v>2117</v>
      </c>
      <c r="BY19" s="2" t="s">
        <v>2118</v>
      </c>
    </row>
    <row r="20" spans="1:77" x14ac:dyDescent="0.3">
      <c r="A20" s="10" t="s">
        <v>102</v>
      </c>
      <c r="B20" s="9" t="s">
        <v>426</v>
      </c>
      <c r="C20" s="11" t="s">
        <v>426</v>
      </c>
      <c r="D20" s="9" t="s">
        <v>426</v>
      </c>
      <c r="E20" s="11" t="s">
        <v>426</v>
      </c>
      <c r="F20" s="11" t="s">
        <v>426</v>
      </c>
      <c r="G20" s="11" t="s">
        <v>426</v>
      </c>
      <c r="H20" s="11" t="s">
        <v>426</v>
      </c>
      <c r="I20" s="11" t="s">
        <v>426</v>
      </c>
      <c r="J20" s="11" t="s">
        <v>426</v>
      </c>
      <c r="K20" s="9" t="s">
        <v>426</v>
      </c>
      <c r="L20" s="11" t="s">
        <v>426</v>
      </c>
      <c r="M20" s="11" t="s">
        <v>426</v>
      </c>
      <c r="N20" s="11" t="s">
        <v>426</v>
      </c>
      <c r="O20" s="9" t="s">
        <v>426</v>
      </c>
      <c r="P20" s="11" t="s">
        <v>426</v>
      </c>
      <c r="Q20" s="11" t="s">
        <v>426</v>
      </c>
      <c r="R20" s="9" t="s">
        <v>426</v>
      </c>
      <c r="S20" s="11" t="s">
        <v>426</v>
      </c>
      <c r="T20" s="11" t="s">
        <v>426</v>
      </c>
      <c r="U20" s="11" t="s">
        <v>426</v>
      </c>
      <c r="V20" s="11" t="s">
        <v>426</v>
      </c>
      <c r="W20" s="11" t="s">
        <v>426</v>
      </c>
      <c r="X20" s="11" t="s">
        <v>426</v>
      </c>
      <c r="Y20" s="9" t="s">
        <v>426</v>
      </c>
      <c r="Z20" s="11" t="s">
        <v>426</v>
      </c>
      <c r="AA20" s="11" t="s">
        <v>426</v>
      </c>
      <c r="AB20" s="11" t="s">
        <v>426</v>
      </c>
      <c r="AC20" s="11" t="s">
        <v>426</v>
      </c>
      <c r="AD20" s="9" t="s">
        <v>426</v>
      </c>
      <c r="AE20" s="11" t="s">
        <v>426</v>
      </c>
      <c r="AF20" s="11" t="s">
        <v>426</v>
      </c>
      <c r="AG20" s="11" t="s">
        <v>426</v>
      </c>
      <c r="AH20" s="11" t="s">
        <v>426</v>
      </c>
      <c r="AI20" s="11" t="s">
        <v>426</v>
      </c>
      <c r="AJ20" s="11" t="s">
        <v>426</v>
      </c>
      <c r="AK20" s="11" t="s">
        <v>426</v>
      </c>
      <c r="AL20" s="11" t="s">
        <v>426</v>
      </c>
      <c r="AM20" s="11" t="s">
        <v>426</v>
      </c>
      <c r="AN20" s="11" t="s">
        <v>426</v>
      </c>
      <c r="AO20" s="11" t="s">
        <v>426</v>
      </c>
      <c r="AP20" s="9" t="s">
        <v>426</v>
      </c>
      <c r="AQ20" s="11" t="s">
        <v>426</v>
      </c>
      <c r="AR20" s="9" t="s">
        <v>426</v>
      </c>
      <c r="AS20" s="11" t="s">
        <v>426</v>
      </c>
      <c r="AT20" s="11" t="s">
        <v>426</v>
      </c>
      <c r="AU20" s="11" t="s">
        <v>426</v>
      </c>
      <c r="AV20" s="11" t="s">
        <v>426</v>
      </c>
      <c r="AW20" s="9" t="s">
        <v>426</v>
      </c>
      <c r="AX20" s="11" t="s">
        <v>426</v>
      </c>
      <c r="AY20" s="11" t="s">
        <v>426</v>
      </c>
      <c r="AZ20" s="9" t="s">
        <v>426</v>
      </c>
      <c r="BA20" s="11" t="s">
        <v>426</v>
      </c>
      <c r="BB20" s="11" t="s">
        <v>426</v>
      </c>
      <c r="BC20" s="11" t="s">
        <v>426</v>
      </c>
      <c r="BD20" s="11" t="s">
        <v>426</v>
      </c>
      <c r="BE20" s="11" t="s">
        <v>426</v>
      </c>
      <c r="BF20" s="11" t="s">
        <v>426</v>
      </c>
      <c r="BG20" s="11" t="s">
        <v>426</v>
      </c>
      <c r="BH20" s="11" t="s">
        <v>426</v>
      </c>
      <c r="BI20" s="11" t="s">
        <v>352</v>
      </c>
      <c r="BJ20" s="9" t="s">
        <v>426</v>
      </c>
      <c r="BK20" s="11" t="s">
        <v>426</v>
      </c>
      <c r="BL20" s="11" t="s">
        <v>426</v>
      </c>
      <c r="BM20" s="9" t="s">
        <v>426</v>
      </c>
      <c r="BN20" s="11" t="s">
        <v>426</v>
      </c>
      <c r="BO20" s="11" t="s">
        <v>426</v>
      </c>
      <c r="BP20" s="9" t="s">
        <v>426</v>
      </c>
      <c r="BQ20" s="11" t="s">
        <v>426</v>
      </c>
      <c r="BR20" s="11" t="s">
        <v>426</v>
      </c>
      <c r="BS20" s="9" t="s">
        <v>426</v>
      </c>
      <c r="BT20" s="11" t="s">
        <v>426</v>
      </c>
      <c r="BU20" s="11" t="s">
        <v>426</v>
      </c>
      <c r="BV20" s="9" t="s">
        <v>426</v>
      </c>
      <c r="BW20" s="11" t="s">
        <v>426</v>
      </c>
      <c r="BX20" s="11" t="s">
        <v>426</v>
      </c>
      <c r="BY20"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Y18"/>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77" ht="23.25" x14ac:dyDescent="0.35">
      <c r="A1" s="3" t="s">
        <v>97</v>
      </c>
    </row>
    <row r="2" spans="1:77" ht="18.75" x14ac:dyDescent="0.3">
      <c r="A2" s="4" t="s">
        <v>98</v>
      </c>
    </row>
    <row r="3" spans="1:77" x14ac:dyDescent="0.3">
      <c r="A3" t="s">
        <v>99</v>
      </c>
    </row>
    <row r="5" spans="1:77" x14ac:dyDescent="0.3">
      <c r="A5" s="8" t="s">
        <v>17</v>
      </c>
    </row>
    <row r="6" spans="1:77" x14ac:dyDescent="0.3">
      <c r="A6" s="15" t="s">
        <v>1609</v>
      </c>
      <c r="B6" s="16"/>
      <c r="C6" s="16"/>
      <c r="D6" s="16"/>
      <c r="E6" s="16"/>
      <c r="F6" s="16"/>
      <c r="G6" s="16"/>
      <c r="H6" s="16"/>
      <c r="I6" s="16"/>
      <c r="J6" s="16"/>
      <c r="K6" s="16"/>
      <c r="L6" s="16"/>
      <c r="M6" s="16"/>
      <c r="N6" s="16"/>
      <c r="O6" s="16"/>
      <c r="P6" s="16"/>
      <c r="Q6" s="16"/>
      <c r="R6" s="16"/>
      <c r="S6" s="16"/>
      <c r="T6" s="16"/>
      <c r="U6" s="16"/>
      <c r="V6" s="16"/>
      <c r="W6" s="16"/>
      <c r="X6" s="16"/>
      <c r="Y6" s="16"/>
      <c r="Z6" s="16"/>
    </row>
    <row r="7" spans="1:77" x14ac:dyDescent="0.3">
      <c r="A7" s="15" t="s">
        <v>2391</v>
      </c>
      <c r="B7" s="16"/>
      <c r="C7" s="16"/>
      <c r="D7" s="16"/>
      <c r="E7" s="16"/>
      <c r="F7" s="16"/>
      <c r="G7" s="16"/>
      <c r="H7" s="16"/>
      <c r="I7" s="16"/>
      <c r="J7" s="16"/>
      <c r="K7" s="16"/>
      <c r="L7" s="16"/>
      <c r="M7" s="16"/>
      <c r="N7" s="16"/>
      <c r="O7" s="16"/>
      <c r="P7" s="16"/>
      <c r="Q7" s="16"/>
      <c r="R7" s="16"/>
      <c r="S7" s="16"/>
      <c r="T7" s="16"/>
      <c r="U7" s="16"/>
      <c r="V7" s="16"/>
      <c r="W7" s="16"/>
      <c r="X7" s="16"/>
      <c r="Y7" s="16"/>
      <c r="Z7" s="16"/>
    </row>
    <row r="9" spans="1:7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607</v>
      </c>
      <c r="AF9" s="17"/>
      <c r="AG9" s="17"/>
      <c r="AH9" s="17"/>
      <c r="AI9" s="17"/>
      <c r="AJ9" s="17"/>
      <c r="AK9" s="17"/>
      <c r="AL9" s="17"/>
      <c r="AM9" s="17"/>
      <c r="AN9" s="17"/>
      <c r="AO9" s="17"/>
      <c r="AP9" s="18"/>
      <c r="AQ9" s="17" t="s">
        <v>608</v>
      </c>
      <c r="AR9" s="18"/>
      <c r="AS9" s="17" t="s">
        <v>609</v>
      </c>
      <c r="AT9" s="17"/>
      <c r="AU9" s="17"/>
      <c r="AV9" s="17"/>
      <c r="AW9" s="18"/>
      <c r="AX9" s="17" t="s">
        <v>610</v>
      </c>
      <c r="AY9" s="17"/>
      <c r="AZ9" s="18"/>
      <c r="BA9" s="17" t="s">
        <v>611</v>
      </c>
      <c r="BB9" s="17"/>
      <c r="BC9" s="17"/>
      <c r="BD9" s="17"/>
      <c r="BE9" s="17"/>
      <c r="BF9" s="17"/>
      <c r="BG9" s="17"/>
      <c r="BH9" s="17"/>
      <c r="BI9" s="17"/>
      <c r="BJ9" s="18"/>
      <c r="BK9" s="17" t="s">
        <v>612</v>
      </c>
      <c r="BL9" s="17"/>
      <c r="BM9" s="18"/>
      <c r="BN9" s="17" t="s">
        <v>613</v>
      </c>
      <c r="BO9" s="17"/>
      <c r="BP9" s="18"/>
      <c r="BQ9" s="17" t="s">
        <v>614</v>
      </c>
      <c r="BR9" s="17"/>
      <c r="BS9" s="18"/>
      <c r="BT9" s="17" t="s">
        <v>615</v>
      </c>
      <c r="BU9" s="17"/>
      <c r="BV9" s="18"/>
      <c r="BW9" s="17" t="s">
        <v>616</v>
      </c>
      <c r="BX9" s="17"/>
      <c r="BY9" s="18"/>
    </row>
    <row r="10" spans="1:7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131</v>
      </c>
      <c r="AF10" s="7" t="s">
        <v>132</v>
      </c>
      <c r="AG10" s="7" t="s">
        <v>133</v>
      </c>
      <c r="AH10" s="7" t="s">
        <v>134</v>
      </c>
      <c r="AI10" s="7" t="s">
        <v>135</v>
      </c>
      <c r="AJ10" s="7" t="s">
        <v>136</v>
      </c>
      <c r="AK10" s="7" t="s">
        <v>137</v>
      </c>
      <c r="AL10" s="7" t="s">
        <v>138</v>
      </c>
      <c r="AM10" s="7" t="s">
        <v>139</v>
      </c>
      <c r="AN10" s="7" t="s">
        <v>140</v>
      </c>
      <c r="AO10" s="7" t="s">
        <v>141</v>
      </c>
      <c r="AP10" s="6" t="s">
        <v>142</v>
      </c>
      <c r="AQ10" s="7" t="s">
        <v>143</v>
      </c>
      <c r="AR10" s="6" t="s">
        <v>144</v>
      </c>
      <c r="AS10" s="7" t="s">
        <v>145</v>
      </c>
      <c r="AT10" s="7" t="s">
        <v>146</v>
      </c>
      <c r="AU10" s="7" t="s">
        <v>147</v>
      </c>
      <c r="AV10" s="7" t="s">
        <v>148</v>
      </c>
      <c r="AW10" s="6" t="s">
        <v>126</v>
      </c>
      <c r="AX10" s="7" t="s">
        <v>143</v>
      </c>
      <c r="AY10" s="7" t="s">
        <v>144</v>
      </c>
      <c r="AZ10" s="6" t="s">
        <v>149</v>
      </c>
      <c r="BA10" s="7" t="s">
        <v>150</v>
      </c>
      <c r="BB10" s="7" t="s">
        <v>151</v>
      </c>
      <c r="BC10" s="7" t="s">
        <v>152</v>
      </c>
      <c r="BD10" s="7" t="s">
        <v>153</v>
      </c>
      <c r="BE10" s="7" t="s">
        <v>154</v>
      </c>
      <c r="BF10" s="7" t="s">
        <v>155</v>
      </c>
      <c r="BG10" s="7" t="s">
        <v>126</v>
      </c>
      <c r="BH10" s="7" t="s">
        <v>149</v>
      </c>
      <c r="BI10" s="7" t="s">
        <v>156</v>
      </c>
      <c r="BJ10" s="6" t="s">
        <v>157</v>
      </c>
      <c r="BK10" s="7" t="s">
        <v>158</v>
      </c>
      <c r="BL10" s="7" t="s">
        <v>159</v>
      </c>
      <c r="BM10" s="6" t="s">
        <v>160</v>
      </c>
      <c r="BN10" s="7" t="s">
        <v>158</v>
      </c>
      <c r="BO10" s="7" t="s">
        <v>159</v>
      </c>
      <c r="BP10" s="6" t="s">
        <v>160</v>
      </c>
      <c r="BQ10" s="7" t="s">
        <v>158</v>
      </c>
      <c r="BR10" s="7" t="s">
        <v>159</v>
      </c>
      <c r="BS10" s="6" t="s">
        <v>160</v>
      </c>
      <c r="BT10" s="7" t="s">
        <v>158</v>
      </c>
      <c r="BU10" s="7" t="s">
        <v>159</v>
      </c>
      <c r="BV10" s="6" t="s">
        <v>160</v>
      </c>
      <c r="BW10" s="7" t="s">
        <v>161</v>
      </c>
      <c r="BX10" s="7" t="s">
        <v>162</v>
      </c>
      <c r="BY10" s="6" t="s">
        <v>163</v>
      </c>
    </row>
    <row r="11" spans="1:77" x14ac:dyDescent="0.3">
      <c r="A11" s="5" t="s">
        <v>164</v>
      </c>
      <c r="B11" s="2" t="s">
        <v>2392</v>
      </c>
      <c r="C11" t="s">
        <v>2393</v>
      </c>
      <c r="D11" s="2" t="s">
        <v>2394</v>
      </c>
      <c r="E11" t="s">
        <v>321</v>
      </c>
      <c r="F11" t="s">
        <v>2395</v>
      </c>
      <c r="G11" t="s">
        <v>2396</v>
      </c>
      <c r="H11" t="s">
        <v>2111</v>
      </c>
      <c r="I11" t="s">
        <v>2397</v>
      </c>
      <c r="J11" t="s">
        <v>2398</v>
      </c>
      <c r="K11" s="2" t="s">
        <v>2399</v>
      </c>
      <c r="L11" t="s">
        <v>2400</v>
      </c>
      <c r="M11" t="s">
        <v>2401</v>
      </c>
      <c r="N11" t="s">
        <v>2402</v>
      </c>
      <c r="O11" s="2" t="s">
        <v>2403</v>
      </c>
      <c r="P11" t="s">
        <v>2404</v>
      </c>
      <c r="Q11" t="s">
        <v>2405</v>
      </c>
      <c r="R11" s="2" t="s">
        <v>2406</v>
      </c>
      <c r="S11" t="s">
        <v>2407</v>
      </c>
      <c r="T11" t="s">
        <v>2408</v>
      </c>
      <c r="U11" t="s">
        <v>335</v>
      </c>
      <c r="V11" t="s">
        <v>2409</v>
      </c>
      <c r="W11" t="s">
        <v>741</v>
      </c>
      <c r="X11" t="s">
        <v>2410</v>
      </c>
      <c r="Y11" s="2" t="s">
        <v>2411</v>
      </c>
      <c r="Z11" t="s">
        <v>670</v>
      </c>
      <c r="AA11" t="s">
        <v>1148</v>
      </c>
      <c r="AB11" t="s">
        <v>2412</v>
      </c>
      <c r="AC11" t="s">
        <v>1106</v>
      </c>
      <c r="AD11" s="2" t="s">
        <v>2413</v>
      </c>
      <c r="AE11" t="s">
        <v>2414</v>
      </c>
      <c r="AF11" t="s">
        <v>2415</v>
      </c>
      <c r="AG11" t="s">
        <v>2416</v>
      </c>
      <c r="AH11" t="s">
        <v>2417</v>
      </c>
      <c r="AI11" t="s">
        <v>2418</v>
      </c>
      <c r="AJ11" t="s">
        <v>1414</v>
      </c>
      <c r="AK11" t="s">
        <v>1865</v>
      </c>
      <c r="AL11" t="s">
        <v>2419</v>
      </c>
      <c r="AM11" t="s">
        <v>2420</v>
      </c>
      <c r="AN11" t="s">
        <v>331</v>
      </c>
      <c r="AO11" t="s">
        <v>2421</v>
      </c>
      <c r="AP11" s="2" t="s">
        <v>2085</v>
      </c>
      <c r="AQ11" t="s">
        <v>2422</v>
      </c>
      <c r="AR11" s="2" t="s">
        <v>2423</v>
      </c>
      <c r="AS11" t="s">
        <v>2424</v>
      </c>
      <c r="AT11" t="s">
        <v>2425</v>
      </c>
      <c r="AU11" t="s">
        <v>285</v>
      </c>
      <c r="AV11" t="s">
        <v>2426</v>
      </c>
      <c r="AW11" s="2" t="s">
        <v>2427</v>
      </c>
      <c r="AX11" t="s">
        <v>663</v>
      </c>
      <c r="AY11" t="s">
        <v>664</v>
      </c>
      <c r="AZ11" s="2" t="s">
        <v>2103</v>
      </c>
      <c r="BA11" t="s">
        <v>2428</v>
      </c>
      <c r="BB11" t="s">
        <v>2429</v>
      </c>
      <c r="BC11" t="s">
        <v>465</v>
      </c>
      <c r="BD11" t="s">
        <v>2430</v>
      </c>
      <c r="BE11" t="s">
        <v>492</v>
      </c>
      <c r="BF11" t="s">
        <v>2431</v>
      </c>
      <c r="BG11" t="s">
        <v>2250</v>
      </c>
      <c r="BH11" t="s">
        <v>2432</v>
      </c>
      <c r="BI11" t="s">
        <v>2433</v>
      </c>
      <c r="BJ11" s="2" t="s">
        <v>189</v>
      </c>
      <c r="BK11" t="s">
        <v>2434</v>
      </c>
      <c r="BL11" t="s">
        <v>2435</v>
      </c>
      <c r="BM11" s="2" t="s">
        <v>2436</v>
      </c>
      <c r="BN11" t="s">
        <v>2437</v>
      </c>
      <c r="BO11" t="s">
        <v>2438</v>
      </c>
      <c r="BP11" s="2" t="s">
        <v>2439</v>
      </c>
      <c r="BQ11" t="s">
        <v>2440</v>
      </c>
      <c r="BR11" t="s">
        <v>2441</v>
      </c>
      <c r="BS11" s="2" t="s">
        <v>2442</v>
      </c>
      <c r="BT11" t="s">
        <v>2443</v>
      </c>
      <c r="BU11" t="s">
        <v>2444</v>
      </c>
      <c r="BV11" s="2" t="s">
        <v>2445</v>
      </c>
      <c r="BW11" t="s">
        <v>2446</v>
      </c>
      <c r="BX11" t="s">
        <v>2447</v>
      </c>
      <c r="BY11" s="2" t="s">
        <v>1672</v>
      </c>
    </row>
    <row r="12" spans="1:77" x14ac:dyDescent="0.3">
      <c r="A12" s="10" t="s">
        <v>241</v>
      </c>
      <c r="B12" s="9" t="s">
        <v>2448</v>
      </c>
      <c r="C12" s="11" t="s">
        <v>2449</v>
      </c>
      <c r="D12" s="9" t="s">
        <v>2450</v>
      </c>
      <c r="E12" s="11" t="s">
        <v>2451</v>
      </c>
      <c r="F12" s="11" t="s">
        <v>2452</v>
      </c>
      <c r="G12" s="11" t="s">
        <v>2453</v>
      </c>
      <c r="H12" s="11" t="s">
        <v>2454</v>
      </c>
      <c r="I12" s="11" t="s">
        <v>246</v>
      </c>
      <c r="J12" s="11" t="s">
        <v>2455</v>
      </c>
      <c r="K12" s="9" t="s">
        <v>2456</v>
      </c>
      <c r="L12" s="11" t="s">
        <v>2457</v>
      </c>
      <c r="M12" s="11" t="s">
        <v>2458</v>
      </c>
      <c r="N12" s="11" t="s">
        <v>2459</v>
      </c>
      <c r="O12" s="9" t="s">
        <v>2460</v>
      </c>
      <c r="P12" s="11" t="s">
        <v>2461</v>
      </c>
      <c r="Q12" s="11" t="s">
        <v>2462</v>
      </c>
      <c r="R12" s="9" t="s">
        <v>2463</v>
      </c>
      <c r="S12" s="11" t="s">
        <v>2464</v>
      </c>
      <c r="T12" s="11" t="s">
        <v>2465</v>
      </c>
      <c r="U12" s="11" t="s">
        <v>2466</v>
      </c>
      <c r="V12" s="11" t="s">
        <v>521</v>
      </c>
      <c r="W12" s="11" t="s">
        <v>1641</v>
      </c>
      <c r="X12" s="11" t="s">
        <v>2467</v>
      </c>
      <c r="Y12" s="9" t="s">
        <v>2468</v>
      </c>
      <c r="Z12" s="11" t="s">
        <v>2469</v>
      </c>
      <c r="AA12" s="11" t="s">
        <v>783</v>
      </c>
      <c r="AB12" s="11" t="s">
        <v>2470</v>
      </c>
      <c r="AC12" s="11" t="s">
        <v>2471</v>
      </c>
      <c r="AD12" s="9" t="s">
        <v>2472</v>
      </c>
      <c r="AE12" s="11" t="s">
        <v>2473</v>
      </c>
      <c r="AF12" s="11" t="s">
        <v>470</v>
      </c>
      <c r="AG12" s="11" t="s">
        <v>2474</v>
      </c>
      <c r="AH12" s="11" t="s">
        <v>1630</v>
      </c>
      <c r="AI12" s="11" t="s">
        <v>2475</v>
      </c>
      <c r="AJ12" s="11" t="s">
        <v>2476</v>
      </c>
      <c r="AK12" s="11" t="s">
        <v>2477</v>
      </c>
      <c r="AL12" s="11" t="s">
        <v>2478</v>
      </c>
      <c r="AM12" s="11" t="s">
        <v>2479</v>
      </c>
      <c r="AN12" s="11" t="s">
        <v>2480</v>
      </c>
      <c r="AO12" s="11" t="s">
        <v>2086</v>
      </c>
      <c r="AP12" s="9" t="s">
        <v>655</v>
      </c>
      <c r="AQ12" s="11" t="s">
        <v>2481</v>
      </c>
      <c r="AR12" s="9" t="s">
        <v>2482</v>
      </c>
      <c r="AS12" s="11" t="s">
        <v>2483</v>
      </c>
      <c r="AT12" s="11" t="s">
        <v>2484</v>
      </c>
      <c r="AU12" s="11" t="s">
        <v>2485</v>
      </c>
      <c r="AV12" s="11" t="s">
        <v>2486</v>
      </c>
      <c r="AW12" s="9" t="s">
        <v>2487</v>
      </c>
      <c r="AX12" s="11" t="s">
        <v>2094</v>
      </c>
      <c r="AY12" s="11" t="s">
        <v>2095</v>
      </c>
      <c r="AZ12" s="9" t="s">
        <v>2103</v>
      </c>
      <c r="BA12" s="11" t="s">
        <v>2488</v>
      </c>
      <c r="BB12" s="11" t="s">
        <v>2489</v>
      </c>
      <c r="BC12" s="11" t="s">
        <v>2490</v>
      </c>
      <c r="BD12" s="11" t="s">
        <v>2491</v>
      </c>
      <c r="BE12" s="11" t="s">
        <v>2492</v>
      </c>
      <c r="BF12" s="11" t="s">
        <v>2493</v>
      </c>
      <c r="BG12" s="11" t="s">
        <v>2494</v>
      </c>
      <c r="BH12" s="11" t="s">
        <v>2495</v>
      </c>
      <c r="BI12" s="11" t="s">
        <v>2103</v>
      </c>
      <c r="BJ12" s="9" t="s">
        <v>1519</v>
      </c>
      <c r="BK12" s="11" t="s">
        <v>2496</v>
      </c>
      <c r="BL12" s="11" t="s">
        <v>2497</v>
      </c>
      <c r="BM12" s="9" t="s">
        <v>2498</v>
      </c>
      <c r="BN12" s="11" t="s">
        <v>2499</v>
      </c>
      <c r="BO12" s="11" t="s">
        <v>2500</v>
      </c>
      <c r="BP12" s="9" t="s">
        <v>2501</v>
      </c>
      <c r="BQ12" s="11" t="s">
        <v>2502</v>
      </c>
      <c r="BR12" s="11" t="s">
        <v>2503</v>
      </c>
      <c r="BS12" s="9" t="s">
        <v>2504</v>
      </c>
      <c r="BT12" s="11" t="s">
        <v>2505</v>
      </c>
      <c r="BU12" s="11" t="s">
        <v>2506</v>
      </c>
      <c r="BV12" s="9" t="s">
        <v>2507</v>
      </c>
      <c r="BW12" s="11" t="s">
        <v>2508</v>
      </c>
      <c r="BX12" s="11" t="s">
        <v>2509</v>
      </c>
      <c r="BY12" s="9" t="s">
        <v>2510</v>
      </c>
    </row>
    <row r="13" spans="1:77" x14ac:dyDescent="0.3">
      <c r="A13" s="5" t="s">
        <v>143</v>
      </c>
      <c r="B13" s="2" t="s">
        <v>2094</v>
      </c>
      <c r="C13" t="s">
        <v>2119</v>
      </c>
      <c r="D13" s="2" t="s">
        <v>2120</v>
      </c>
      <c r="E13" t="s">
        <v>1519</v>
      </c>
      <c r="F13" t="s">
        <v>2121</v>
      </c>
      <c r="G13" t="s">
        <v>2122</v>
      </c>
      <c r="H13" t="s">
        <v>2123</v>
      </c>
      <c r="I13" t="s">
        <v>2124</v>
      </c>
      <c r="J13" t="s">
        <v>2125</v>
      </c>
      <c r="K13" s="2" t="s">
        <v>2126</v>
      </c>
      <c r="L13" t="s">
        <v>2127</v>
      </c>
      <c r="M13" t="s">
        <v>2128</v>
      </c>
      <c r="N13" t="s">
        <v>2121</v>
      </c>
      <c r="O13" s="2" t="s">
        <v>2129</v>
      </c>
      <c r="P13" t="s">
        <v>2130</v>
      </c>
      <c r="Q13" t="s">
        <v>2131</v>
      </c>
      <c r="R13" s="2" t="s">
        <v>2132</v>
      </c>
      <c r="S13" t="s">
        <v>2133</v>
      </c>
      <c r="T13" t="s">
        <v>2134</v>
      </c>
      <c r="U13" t="s">
        <v>1998</v>
      </c>
      <c r="V13" t="s">
        <v>1277</v>
      </c>
      <c r="W13" t="s">
        <v>1048</v>
      </c>
      <c r="X13" t="s">
        <v>2135</v>
      </c>
      <c r="Y13" s="2" t="s">
        <v>2136</v>
      </c>
      <c r="Z13" t="s">
        <v>482</v>
      </c>
      <c r="AA13" t="s">
        <v>1004</v>
      </c>
      <c r="AB13" t="s">
        <v>1057</v>
      </c>
      <c r="AC13" t="s">
        <v>800</v>
      </c>
      <c r="AD13" s="2" t="s">
        <v>2137</v>
      </c>
      <c r="AE13" t="s">
        <v>350</v>
      </c>
      <c r="AF13" t="s">
        <v>2138</v>
      </c>
      <c r="AG13" t="s">
        <v>215</v>
      </c>
      <c r="AH13" t="s">
        <v>2139</v>
      </c>
      <c r="AI13" t="s">
        <v>2140</v>
      </c>
      <c r="AJ13" t="s">
        <v>1282</v>
      </c>
      <c r="AK13" t="s">
        <v>360</v>
      </c>
      <c r="AL13" t="s">
        <v>2141</v>
      </c>
      <c r="AM13" t="s">
        <v>1696</v>
      </c>
      <c r="AN13" t="s">
        <v>2142</v>
      </c>
      <c r="AO13" t="s">
        <v>2143</v>
      </c>
      <c r="AP13" s="2" t="s">
        <v>2144</v>
      </c>
      <c r="AQ13" t="s">
        <v>2145</v>
      </c>
      <c r="AR13" s="2" t="s">
        <v>2146</v>
      </c>
      <c r="AS13" t="s">
        <v>2147</v>
      </c>
      <c r="AT13" t="s">
        <v>2148</v>
      </c>
      <c r="AU13" t="s">
        <v>477</v>
      </c>
      <c r="AV13" t="s">
        <v>803</v>
      </c>
      <c r="AW13" s="2" t="s">
        <v>1782</v>
      </c>
      <c r="AX13" t="s">
        <v>2094</v>
      </c>
      <c r="AY13" t="s">
        <v>352</v>
      </c>
      <c r="AZ13" s="2" t="s">
        <v>352</v>
      </c>
      <c r="BA13" t="s">
        <v>2149</v>
      </c>
      <c r="BB13" t="s">
        <v>1619</v>
      </c>
      <c r="BC13" t="s">
        <v>1272</v>
      </c>
      <c r="BD13" t="s">
        <v>789</v>
      </c>
      <c r="BE13" t="s">
        <v>1400</v>
      </c>
      <c r="BF13" t="s">
        <v>895</v>
      </c>
      <c r="BG13" t="s">
        <v>1406</v>
      </c>
      <c r="BH13" t="s">
        <v>271</v>
      </c>
      <c r="BI13" t="s">
        <v>352</v>
      </c>
      <c r="BJ13" s="2" t="s">
        <v>2150</v>
      </c>
      <c r="BK13" t="s">
        <v>2151</v>
      </c>
      <c r="BL13" t="s">
        <v>2152</v>
      </c>
      <c r="BM13" s="2" t="s">
        <v>2153</v>
      </c>
      <c r="BN13" t="s">
        <v>2154</v>
      </c>
      <c r="BO13" t="s">
        <v>2155</v>
      </c>
      <c r="BP13" s="2" t="s">
        <v>2156</v>
      </c>
      <c r="BQ13" t="s">
        <v>2157</v>
      </c>
      <c r="BR13" t="s">
        <v>2158</v>
      </c>
      <c r="BS13" s="2" t="s">
        <v>2159</v>
      </c>
      <c r="BT13" t="s">
        <v>1705</v>
      </c>
      <c r="BU13" t="s">
        <v>2160</v>
      </c>
      <c r="BV13" s="2" t="s">
        <v>2161</v>
      </c>
      <c r="BW13" t="s">
        <v>1685</v>
      </c>
      <c r="BX13" t="s">
        <v>2162</v>
      </c>
      <c r="BY13" s="2" t="s">
        <v>2163</v>
      </c>
    </row>
    <row r="14" spans="1:77" x14ac:dyDescent="0.3">
      <c r="A14" s="5" t="s">
        <v>102</v>
      </c>
      <c r="B14" s="2" t="s">
        <v>2511</v>
      </c>
      <c r="C14" t="s">
        <v>2512</v>
      </c>
      <c r="D14" s="2" t="s">
        <v>2513</v>
      </c>
      <c r="E14" t="s">
        <v>2514</v>
      </c>
      <c r="F14" t="s">
        <v>2515</v>
      </c>
      <c r="G14" t="s">
        <v>2516</v>
      </c>
      <c r="H14" t="s">
        <v>1818</v>
      </c>
      <c r="I14" t="s">
        <v>2517</v>
      </c>
      <c r="J14" t="s">
        <v>2518</v>
      </c>
      <c r="K14" s="2" t="s">
        <v>2519</v>
      </c>
      <c r="L14" t="s">
        <v>2520</v>
      </c>
      <c r="M14" t="s">
        <v>2316</v>
      </c>
      <c r="N14" t="s">
        <v>2521</v>
      </c>
      <c r="O14" s="2" t="s">
        <v>2522</v>
      </c>
      <c r="P14" t="s">
        <v>2523</v>
      </c>
      <c r="Q14" t="s">
        <v>2524</v>
      </c>
      <c r="R14" s="2" t="s">
        <v>2525</v>
      </c>
      <c r="S14" t="s">
        <v>2526</v>
      </c>
      <c r="T14" t="s">
        <v>2527</v>
      </c>
      <c r="U14" t="s">
        <v>2528</v>
      </c>
      <c r="V14" t="s">
        <v>2529</v>
      </c>
      <c r="W14" t="s">
        <v>2530</v>
      </c>
      <c r="X14" t="s">
        <v>2531</v>
      </c>
      <c r="Y14" s="2" t="s">
        <v>2532</v>
      </c>
      <c r="Z14" t="s">
        <v>2533</v>
      </c>
      <c r="AA14" t="s">
        <v>2534</v>
      </c>
      <c r="AB14" t="s">
        <v>2535</v>
      </c>
      <c r="AC14" t="s">
        <v>2536</v>
      </c>
      <c r="AD14" s="2" t="s">
        <v>2191</v>
      </c>
      <c r="AE14" t="s">
        <v>2537</v>
      </c>
      <c r="AF14" t="s">
        <v>2281</v>
      </c>
      <c r="AG14" t="s">
        <v>2538</v>
      </c>
      <c r="AH14" t="s">
        <v>2539</v>
      </c>
      <c r="AI14" t="s">
        <v>2540</v>
      </c>
      <c r="AJ14" t="s">
        <v>2541</v>
      </c>
      <c r="AK14" t="s">
        <v>2542</v>
      </c>
      <c r="AL14" t="s">
        <v>2543</v>
      </c>
      <c r="AM14" t="s">
        <v>2544</v>
      </c>
      <c r="AN14" t="s">
        <v>2545</v>
      </c>
      <c r="AO14" t="s">
        <v>2546</v>
      </c>
      <c r="AP14" s="2" t="s">
        <v>2547</v>
      </c>
      <c r="AQ14" t="s">
        <v>2548</v>
      </c>
      <c r="AR14" s="2" t="s">
        <v>2375</v>
      </c>
      <c r="AS14" t="s">
        <v>2549</v>
      </c>
      <c r="AT14" t="s">
        <v>2550</v>
      </c>
      <c r="AU14" t="s">
        <v>2551</v>
      </c>
      <c r="AV14" t="s">
        <v>2552</v>
      </c>
      <c r="AW14" s="2" t="s">
        <v>2553</v>
      </c>
      <c r="AX14" t="s">
        <v>426</v>
      </c>
      <c r="AY14" t="s">
        <v>352</v>
      </c>
      <c r="AZ14" s="2" t="s">
        <v>352</v>
      </c>
      <c r="BA14" t="s">
        <v>2554</v>
      </c>
      <c r="BB14" t="s">
        <v>2555</v>
      </c>
      <c r="BC14" t="s">
        <v>2556</v>
      </c>
      <c r="BD14" t="s">
        <v>2557</v>
      </c>
      <c r="BE14" t="s">
        <v>2558</v>
      </c>
      <c r="BF14" t="s">
        <v>2559</v>
      </c>
      <c r="BG14" t="s">
        <v>2560</v>
      </c>
      <c r="BH14" t="s">
        <v>2561</v>
      </c>
      <c r="BI14" t="s">
        <v>352</v>
      </c>
      <c r="BJ14" s="2" t="s">
        <v>2562</v>
      </c>
      <c r="BK14" t="s">
        <v>2563</v>
      </c>
      <c r="BL14" t="s">
        <v>2564</v>
      </c>
      <c r="BM14" s="2" t="s">
        <v>2565</v>
      </c>
      <c r="BN14" t="s">
        <v>2566</v>
      </c>
      <c r="BO14" t="s">
        <v>2567</v>
      </c>
      <c r="BP14" s="2" t="s">
        <v>2568</v>
      </c>
      <c r="BQ14" t="s">
        <v>2569</v>
      </c>
      <c r="BR14" t="s">
        <v>2570</v>
      </c>
      <c r="BS14" s="2" t="s">
        <v>2571</v>
      </c>
      <c r="BT14" t="s">
        <v>2572</v>
      </c>
      <c r="BU14" t="s">
        <v>2573</v>
      </c>
      <c r="BV14" s="2" t="s">
        <v>2574</v>
      </c>
      <c r="BW14" t="s">
        <v>2575</v>
      </c>
      <c r="BX14" t="s">
        <v>2576</v>
      </c>
      <c r="BY14" s="2" t="s">
        <v>2577</v>
      </c>
    </row>
    <row r="15" spans="1:77" x14ac:dyDescent="0.3">
      <c r="A15" s="5" t="s">
        <v>144</v>
      </c>
      <c r="B15" s="2" t="s">
        <v>2095</v>
      </c>
      <c r="C15" t="s">
        <v>2232</v>
      </c>
      <c r="D15" s="2" t="s">
        <v>2233</v>
      </c>
      <c r="E15" t="s">
        <v>2234</v>
      </c>
      <c r="F15" t="s">
        <v>2235</v>
      </c>
      <c r="G15" t="s">
        <v>2236</v>
      </c>
      <c r="H15" t="s">
        <v>321</v>
      </c>
      <c r="I15" t="s">
        <v>2237</v>
      </c>
      <c r="J15" t="s">
        <v>325</v>
      </c>
      <c r="K15" s="2" t="s">
        <v>273</v>
      </c>
      <c r="L15" t="s">
        <v>1750</v>
      </c>
      <c r="M15" t="s">
        <v>1863</v>
      </c>
      <c r="N15" t="s">
        <v>2238</v>
      </c>
      <c r="O15" s="2" t="s">
        <v>2239</v>
      </c>
      <c r="P15" t="s">
        <v>2130</v>
      </c>
      <c r="Q15" t="s">
        <v>2240</v>
      </c>
      <c r="R15" s="2" t="s">
        <v>2241</v>
      </c>
      <c r="S15" t="s">
        <v>2242</v>
      </c>
      <c r="T15" t="s">
        <v>2243</v>
      </c>
      <c r="U15" t="s">
        <v>2244</v>
      </c>
      <c r="V15" t="s">
        <v>783</v>
      </c>
      <c r="W15" t="s">
        <v>2245</v>
      </c>
      <c r="X15" t="s">
        <v>2246</v>
      </c>
      <c r="Y15" s="2" t="s">
        <v>2247</v>
      </c>
      <c r="Z15" t="s">
        <v>1153</v>
      </c>
      <c r="AA15" t="s">
        <v>2248</v>
      </c>
      <c r="AB15" t="s">
        <v>1990</v>
      </c>
      <c r="AC15" t="s">
        <v>1060</v>
      </c>
      <c r="AD15" s="2" t="s">
        <v>2249</v>
      </c>
      <c r="AE15" t="s">
        <v>2250</v>
      </c>
      <c r="AF15" t="s">
        <v>2251</v>
      </c>
      <c r="AG15" t="s">
        <v>2252</v>
      </c>
      <c r="AH15" t="s">
        <v>262</v>
      </c>
      <c r="AI15" t="s">
        <v>2253</v>
      </c>
      <c r="AJ15" t="s">
        <v>190</v>
      </c>
      <c r="AK15" t="s">
        <v>2254</v>
      </c>
      <c r="AL15" t="s">
        <v>2255</v>
      </c>
      <c r="AM15" t="s">
        <v>2256</v>
      </c>
      <c r="AN15" t="s">
        <v>2257</v>
      </c>
      <c r="AO15" t="s">
        <v>2258</v>
      </c>
      <c r="AP15" s="2" t="s">
        <v>2259</v>
      </c>
      <c r="AQ15" t="s">
        <v>2260</v>
      </c>
      <c r="AR15" s="2" t="s">
        <v>2261</v>
      </c>
      <c r="AS15" t="s">
        <v>472</v>
      </c>
      <c r="AT15" t="s">
        <v>2262</v>
      </c>
      <c r="AU15" t="s">
        <v>2263</v>
      </c>
      <c r="AV15" t="s">
        <v>1349</v>
      </c>
      <c r="AW15" s="2" t="s">
        <v>297</v>
      </c>
      <c r="AX15" t="s">
        <v>352</v>
      </c>
      <c r="AY15" t="s">
        <v>2095</v>
      </c>
      <c r="AZ15" s="2" t="s">
        <v>352</v>
      </c>
      <c r="BA15" t="s">
        <v>627</v>
      </c>
      <c r="BB15" t="s">
        <v>2264</v>
      </c>
      <c r="BC15" t="s">
        <v>2265</v>
      </c>
      <c r="BD15" t="s">
        <v>1149</v>
      </c>
      <c r="BE15" t="s">
        <v>806</v>
      </c>
      <c r="BF15" t="s">
        <v>1156</v>
      </c>
      <c r="BG15" t="s">
        <v>1342</v>
      </c>
      <c r="BH15" t="s">
        <v>2266</v>
      </c>
      <c r="BI15" t="s">
        <v>352</v>
      </c>
      <c r="BJ15" s="2" t="s">
        <v>191</v>
      </c>
      <c r="BK15" t="s">
        <v>2267</v>
      </c>
      <c r="BL15" t="s">
        <v>222</v>
      </c>
      <c r="BM15" s="2" t="s">
        <v>2268</v>
      </c>
      <c r="BN15" t="s">
        <v>2269</v>
      </c>
      <c r="BO15" t="s">
        <v>2270</v>
      </c>
      <c r="BP15" s="2" t="s">
        <v>2271</v>
      </c>
      <c r="BQ15" t="s">
        <v>2272</v>
      </c>
      <c r="BR15" t="s">
        <v>2273</v>
      </c>
      <c r="BS15" s="2" t="s">
        <v>2274</v>
      </c>
      <c r="BT15" t="s">
        <v>2275</v>
      </c>
      <c r="BU15" t="s">
        <v>2276</v>
      </c>
      <c r="BV15" s="2" t="s">
        <v>2277</v>
      </c>
      <c r="BW15" t="s">
        <v>2278</v>
      </c>
      <c r="BX15" t="s">
        <v>2279</v>
      </c>
      <c r="BY15" s="2" t="s">
        <v>264</v>
      </c>
    </row>
    <row r="16" spans="1:77" x14ac:dyDescent="0.3">
      <c r="A16" s="10" t="s">
        <v>102</v>
      </c>
      <c r="B16" s="9" t="s">
        <v>2578</v>
      </c>
      <c r="C16" s="11" t="s">
        <v>2579</v>
      </c>
      <c r="D16" s="9" t="s">
        <v>2580</v>
      </c>
      <c r="E16" s="11" t="s">
        <v>2581</v>
      </c>
      <c r="F16" s="11" t="s">
        <v>2582</v>
      </c>
      <c r="G16" s="11" t="s">
        <v>2583</v>
      </c>
      <c r="H16" s="11" t="s">
        <v>2584</v>
      </c>
      <c r="I16" s="11" t="s">
        <v>2585</v>
      </c>
      <c r="J16" s="11" t="s">
        <v>2586</v>
      </c>
      <c r="K16" s="9" t="s">
        <v>2587</v>
      </c>
      <c r="L16" s="11" t="s">
        <v>2588</v>
      </c>
      <c r="M16" s="11" t="s">
        <v>2589</v>
      </c>
      <c r="N16" s="11" t="s">
        <v>2590</v>
      </c>
      <c r="O16" s="9" t="s">
        <v>2591</v>
      </c>
      <c r="P16" s="11" t="s">
        <v>2523</v>
      </c>
      <c r="Q16" s="11" t="s">
        <v>2592</v>
      </c>
      <c r="R16" s="9" t="s">
        <v>2593</v>
      </c>
      <c r="S16" s="11" t="s">
        <v>2594</v>
      </c>
      <c r="T16" s="11" t="s">
        <v>2595</v>
      </c>
      <c r="U16" s="11" t="s">
        <v>2596</v>
      </c>
      <c r="V16" s="11" t="s">
        <v>2597</v>
      </c>
      <c r="W16" s="11" t="s">
        <v>2598</v>
      </c>
      <c r="X16" s="11" t="s">
        <v>2599</v>
      </c>
      <c r="Y16" s="9" t="s">
        <v>2170</v>
      </c>
      <c r="Z16" s="11" t="s">
        <v>2600</v>
      </c>
      <c r="AA16" s="11" t="s">
        <v>2601</v>
      </c>
      <c r="AB16" s="11" t="s">
        <v>2602</v>
      </c>
      <c r="AC16" s="11" t="s">
        <v>2603</v>
      </c>
      <c r="AD16" s="9" t="s">
        <v>2604</v>
      </c>
      <c r="AE16" s="11" t="s">
        <v>2605</v>
      </c>
      <c r="AF16" s="11" t="s">
        <v>2606</v>
      </c>
      <c r="AG16" s="11" t="s">
        <v>2607</v>
      </c>
      <c r="AH16" s="11" t="s">
        <v>2608</v>
      </c>
      <c r="AI16" s="11" t="s">
        <v>2609</v>
      </c>
      <c r="AJ16" s="11" t="s">
        <v>2610</v>
      </c>
      <c r="AK16" s="11" t="s">
        <v>2611</v>
      </c>
      <c r="AL16" s="11" t="s">
        <v>2612</v>
      </c>
      <c r="AM16" s="11" t="s">
        <v>2613</v>
      </c>
      <c r="AN16" s="11" t="s">
        <v>2614</v>
      </c>
      <c r="AO16" s="11" t="s">
        <v>2615</v>
      </c>
      <c r="AP16" s="9" t="s">
        <v>2616</v>
      </c>
      <c r="AQ16" s="11" t="s">
        <v>2617</v>
      </c>
      <c r="AR16" s="9" t="s">
        <v>2618</v>
      </c>
      <c r="AS16" s="11" t="s">
        <v>2619</v>
      </c>
      <c r="AT16" s="11" t="s">
        <v>2620</v>
      </c>
      <c r="AU16" s="11" t="s">
        <v>2621</v>
      </c>
      <c r="AV16" s="11" t="s">
        <v>2622</v>
      </c>
      <c r="AW16" s="9" t="s">
        <v>2623</v>
      </c>
      <c r="AX16" s="11" t="s">
        <v>352</v>
      </c>
      <c r="AY16" s="11" t="s">
        <v>426</v>
      </c>
      <c r="AZ16" s="9" t="s">
        <v>352</v>
      </c>
      <c r="BA16" s="11" t="s">
        <v>2624</v>
      </c>
      <c r="BB16" s="11" t="s">
        <v>2625</v>
      </c>
      <c r="BC16" s="11" t="s">
        <v>2626</v>
      </c>
      <c r="BD16" s="11" t="s">
        <v>2627</v>
      </c>
      <c r="BE16" s="11" t="s">
        <v>2628</v>
      </c>
      <c r="BF16" s="11" t="s">
        <v>2629</v>
      </c>
      <c r="BG16" s="11" t="s">
        <v>2630</v>
      </c>
      <c r="BH16" s="11" t="s">
        <v>2631</v>
      </c>
      <c r="BI16" s="11" t="s">
        <v>352</v>
      </c>
      <c r="BJ16" s="9" t="s">
        <v>2632</v>
      </c>
      <c r="BK16" s="11" t="s">
        <v>2633</v>
      </c>
      <c r="BL16" s="11" t="s">
        <v>2634</v>
      </c>
      <c r="BM16" s="9" t="s">
        <v>2635</v>
      </c>
      <c r="BN16" s="11" t="s">
        <v>2636</v>
      </c>
      <c r="BO16" s="11" t="s">
        <v>2637</v>
      </c>
      <c r="BP16" s="9" t="s">
        <v>2638</v>
      </c>
      <c r="BQ16" s="11" t="s">
        <v>2639</v>
      </c>
      <c r="BR16" s="11" t="s">
        <v>2640</v>
      </c>
      <c r="BS16" s="9" t="s">
        <v>2641</v>
      </c>
      <c r="BT16" s="11" t="s">
        <v>2642</v>
      </c>
      <c r="BU16" s="11" t="s">
        <v>2643</v>
      </c>
      <c r="BV16" s="9" t="s">
        <v>2644</v>
      </c>
      <c r="BW16" s="11" t="s">
        <v>2645</v>
      </c>
      <c r="BX16" s="11" t="s">
        <v>2646</v>
      </c>
      <c r="BY16" s="9" t="s">
        <v>2647</v>
      </c>
    </row>
    <row r="17" spans="1:77" x14ac:dyDescent="0.3">
      <c r="A17" s="5" t="s">
        <v>600</v>
      </c>
      <c r="B17" s="2" t="s">
        <v>2448</v>
      </c>
      <c r="C17" t="s">
        <v>2449</v>
      </c>
      <c r="D17" s="2" t="s">
        <v>2450</v>
      </c>
      <c r="E17" t="s">
        <v>2451</v>
      </c>
      <c r="F17" t="s">
        <v>2452</v>
      </c>
      <c r="G17" t="s">
        <v>2453</v>
      </c>
      <c r="H17" t="s">
        <v>2454</v>
      </c>
      <c r="I17" t="s">
        <v>246</v>
      </c>
      <c r="J17" t="s">
        <v>2455</v>
      </c>
      <c r="K17" s="2" t="s">
        <v>2456</v>
      </c>
      <c r="L17" t="s">
        <v>2457</v>
      </c>
      <c r="M17" t="s">
        <v>2458</v>
      </c>
      <c r="N17" t="s">
        <v>2459</v>
      </c>
      <c r="O17" s="2" t="s">
        <v>2460</v>
      </c>
      <c r="P17" t="s">
        <v>2461</v>
      </c>
      <c r="Q17" t="s">
        <v>2462</v>
      </c>
      <c r="R17" s="2" t="s">
        <v>2463</v>
      </c>
      <c r="S17" t="s">
        <v>2464</v>
      </c>
      <c r="T17" t="s">
        <v>2465</v>
      </c>
      <c r="U17" t="s">
        <v>2466</v>
      </c>
      <c r="V17" t="s">
        <v>521</v>
      </c>
      <c r="W17" t="s">
        <v>1641</v>
      </c>
      <c r="X17" t="s">
        <v>2467</v>
      </c>
      <c r="Y17" s="2" t="s">
        <v>2468</v>
      </c>
      <c r="Z17" t="s">
        <v>2469</v>
      </c>
      <c r="AA17" t="s">
        <v>783</v>
      </c>
      <c r="AB17" t="s">
        <v>2470</v>
      </c>
      <c r="AC17" t="s">
        <v>2471</v>
      </c>
      <c r="AD17" s="2" t="s">
        <v>2472</v>
      </c>
      <c r="AE17" t="s">
        <v>2473</v>
      </c>
      <c r="AF17" t="s">
        <v>470</v>
      </c>
      <c r="AG17" t="s">
        <v>2474</v>
      </c>
      <c r="AH17" t="s">
        <v>1630</v>
      </c>
      <c r="AI17" t="s">
        <v>2475</v>
      </c>
      <c r="AJ17" t="s">
        <v>2476</v>
      </c>
      <c r="AK17" t="s">
        <v>2477</v>
      </c>
      <c r="AL17" t="s">
        <v>2478</v>
      </c>
      <c r="AM17" t="s">
        <v>2479</v>
      </c>
      <c r="AN17" t="s">
        <v>2480</v>
      </c>
      <c r="AO17" t="s">
        <v>2086</v>
      </c>
      <c r="AP17" s="2" t="s">
        <v>655</v>
      </c>
      <c r="AQ17" t="s">
        <v>2481</v>
      </c>
      <c r="AR17" s="2" t="s">
        <v>2482</v>
      </c>
      <c r="AS17" t="s">
        <v>2483</v>
      </c>
      <c r="AT17" t="s">
        <v>2484</v>
      </c>
      <c r="AU17" t="s">
        <v>2485</v>
      </c>
      <c r="AV17" t="s">
        <v>2486</v>
      </c>
      <c r="AW17" s="2" t="s">
        <v>2487</v>
      </c>
      <c r="AX17" t="s">
        <v>2094</v>
      </c>
      <c r="AY17" t="s">
        <v>2095</v>
      </c>
      <c r="AZ17" s="2" t="s">
        <v>352</v>
      </c>
      <c r="BA17" t="s">
        <v>2488</v>
      </c>
      <c r="BB17" t="s">
        <v>2489</v>
      </c>
      <c r="BC17" t="s">
        <v>2490</v>
      </c>
      <c r="BD17" t="s">
        <v>2491</v>
      </c>
      <c r="BE17" t="s">
        <v>2492</v>
      </c>
      <c r="BF17" t="s">
        <v>2493</v>
      </c>
      <c r="BG17" t="s">
        <v>2494</v>
      </c>
      <c r="BH17" t="s">
        <v>2495</v>
      </c>
      <c r="BI17" t="s">
        <v>352</v>
      </c>
      <c r="BJ17" s="2" t="s">
        <v>1519</v>
      </c>
      <c r="BK17" t="s">
        <v>2496</v>
      </c>
      <c r="BL17" t="s">
        <v>2497</v>
      </c>
      <c r="BM17" s="2" t="s">
        <v>2498</v>
      </c>
      <c r="BN17" t="s">
        <v>2499</v>
      </c>
      <c r="BO17" t="s">
        <v>2500</v>
      </c>
      <c r="BP17" s="2" t="s">
        <v>2501</v>
      </c>
      <c r="BQ17" t="s">
        <v>2502</v>
      </c>
      <c r="BR17" t="s">
        <v>2503</v>
      </c>
      <c r="BS17" s="2" t="s">
        <v>2504</v>
      </c>
      <c r="BT17" t="s">
        <v>2505</v>
      </c>
      <c r="BU17" t="s">
        <v>2506</v>
      </c>
      <c r="BV17" s="2" t="s">
        <v>2507</v>
      </c>
      <c r="BW17" t="s">
        <v>2508</v>
      </c>
      <c r="BX17" t="s">
        <v>2509</v>
      </c>
      <c r="BY17" s="2" t="s">
        <v>2510</v>
      </c>
    </row>
    <row r="18" spans="1:77" x14ac:dyDescent="0.3">
      <c r="A18" s="10" t="s">
        <v>102</v>
      </c>
      <c r="B18" s="9" t="s">
        <v>426</v>
      </c>
      <c r="C18" s="11" t="s">
        <v>426</v>
      </c>
      <c r="D18" s="9" t="s">
        <v>426</v>
      </c>
      <c r="E18" s="11" t="s">
        <v>426</v>
      </c>
      <c r="F18" s="11" t="s">
        <v>426</v>
      </c>
      <c r="G18" s="11" t="s">
        <v>426</v>
      </c>
      <c r="H18" s="11" t="s">
        <v>426</v>
      </c>
      <c r="I18" s="11" t="s">
        <v>426</v>
      </c>
      <c r="J18" s="11" t="s">
        <v>426</v>
      </c>
      <c r="K18" s="9" t="s">
        <v>426</v>
      </c>
      <c r="L18" s="11" t="s">
        <v>426</v>
      </c>
      <c r="M18" s="11" t="s">
        <v>426</v>
      </c>
      <c r="N18" s="11" t="s">
        <v>426</v>
      </c>
      <c r="O18" s="9" t="s">
        <v>426</v>
      </c>
      <c r="P18" s="11" t="s">
        <v>426</v>
      </c>
      <c r="Q18" s="11" t="s">
        <v>426</v>
      </c>
      <c r="R18" s="9" t="s">
        <v>426</v>
      </c>
      <c r="S18" s="11" t="s">
        <v>426</v>
      </c>
      <c r="T18" s="11" t="s">
        <v>426</v>
      </c>
      <c r="U18" s="11" t="s">
        <v>426</v>
      </c>
      <c r="V18" s="11" t="s">
        <v>426</v>
      </c>
      <c r="W18" s="11" t="s">
        <v>426</v>
      </c>
      <c r="X18" s="11" t="s">
        <v>426</v>
      </c>
      <c r="Y18" s="9" t="s">
        <v>426</v>
      </c>
      <c r="Z18" s="11" t="s">
        <v>426</v>
      </c>
      <c r="AA18" s="11" t="s">
        <v>426</v>
      </c>
      <c r="AB18" s="11" t="s">
        <v>426</v>
      </c>
      <c r="AC18" s="11" t="s">
        <v>426</v>
      </c>
      <c r="AD18" s="9" t="s">
        <v>426</v>
      </c>
      <c r="AE18" s="11" t="s">
        <v>426</v>
      </c>
      <c r="AF18" s="11" t="s">
        <v>426</v>
      </c>
      <c r="AG18" s="11" t="s">
        <v>426</v>
      </c>
      <c r="AH18" s="11" t="s">
        <v>426</v>
      </c>
      <c r="AI18" s="11" t="s">
        <v>426</v>
      </c>
      <c r="AJ18" s="11" t="s">
        <v>426</v>
      </c>
      <c r="AK18" s="11" t="s">
        <v>426</v>
      </c>
      <c r="AL18" s="11" t="s">
        <v>426</v>
      </c>
      <c r="AM18" s="11" t="s">
        <v>426</v>
      </c>
      <c r="AN18" s="11" t="s">
        <v>426</v>
      </c>
      <c r="AO18" s="11" t="s">
        <v>426</v>
      </c>
      <c r="AP18" s="9" t="s">
        <v>426</v>
      </c>
      <c r="AQ18" s="11" t="s">
        <v>426</v>
      </c>
      <c r="AR18" s="9" t="s">
        <v>426</v>
      </c>
      <c r="AS18" s="11" t="s">
        <v>426</v>
      </c>
      <c r="AT18" s="11" t="s">
        <v>426</v>
      </c>
      <c r="AU18" s="11" t="s">
        <v>426</v>
      </c>
      <c r="AV18" s="11" t="s">
        <v>426</v>
      </c>
      <c r="AW18" s="9" t="s">
        <v>426</v>
      </c>
      <c r="AX18" s="11" t="s">
        <v>426</v>
      </c>
      <c r="AY18" s="11" t="s">
        <v>426</v>
      </c>
      <c r="AZ18" s="9" t="s">
        <v>352</v>
      </c>
      <c r="BA18" s="11" t="s">
        <v>426</v>
      </c>
      <c r="BB18" s="11" t="s">
        <v>426</v>
      </c>
      <c r="BC18" s="11" t="s">
        <v>426</v>
      </c>
      <c r="BD18" s="11" t="s">
        <v>426</v>
      </c>
      <c r="BE18" s="11" t="s">
        <v>426</v>
      </c>
      <c r="BF18" s="11" t="s">
        <v>426</v>
      </c>
      <c r="BG18" s="11" t="s">
        <v>426</v>
      </c>
      <c r="BH18" s="11" t="s">
        <v>426</v>
      </c>
      <c r="BI18" s="11" t="s">
        <v>352</v>
      </c>
      <c r="BJ18" s="9" t="s">
        <v>426</v>
      </c>
      <c r="BK18" s="11" t="s">
        <v>426</v>
      </c>
      <c r="BL18" s="11" t="s">
        <v>426</v>
      </c>
      <c r="BM18" s="9" t="s">
        <v>426</v>
      </c>
      <c r="BN18" s="11" t="s">
        <v>426</v>
      </c>
      <c r="BO18" s="11" t="s">
        <v>426</v>
      </c>
      <c r="BP18" s="9" t="s">
        <v>426</v>
      </c>
      <c r="BQ18" s="11" t="s">
        <v>426</v>
      </c>
      <c r="BR18" s="11" t="s">
        <v>426</v>
      </c>
      <c r="BS18" s="9" t="s">
        <v>426</v>
      </c>
      <c r="BT18" s="11" t="s">
        <v>426</v>
      </c>
      <c r="BU18" s="11" t="s">
        <v>426</v>
      </c>
      <c r="BV18" s="9" t="s">
        <v>426</v>
      </c>
      <c r="BW18" s="11" t="s">
        <v>426</v>
      </c>
      <c r="BX18" s="11" t="s">
        <v>426</v>
      </c>
      <c r="BY18" s="9" t="s">
        <v>426</v>
      </c>
    </row>
  </sheetData>
  <mergeCells count="18">
    <mergeCell ref="BK9:BM9"/>
    <mergeCell ref="BN9:BP9"/>
    <mergeCell ref="BQ9:BS9"/>
    <mergeCell ref="BT9:BV9"/>
    <mergeCell ref="BW9:BY9"/>
    <mergeCell ref="AE9:AP9"/>
    <mergeCell ref="AQ9:AR9"/>
    <mergeCell ref="AS9:AW9"/>
    <mergeCell ref="AX9:AZ9"/>
    <mergeCell ref="BA9:BJ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26"/>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67" ht="23.25" x14ac:dyDescent="0.35">
      <c r="A1" s="3" t="s">
        <v>97</v>
      </c>
    </row>
    <row r="2" spans="1:67" ht="18.75" x14ac:dyDescent="0.3">
      <c r="A2" s="4" t="s">
        <v>98</v>
      </c>
    </row>
    <row r="3" spans="1:67" x14ac:dyDescent="0.3">
      <c r="A3" t="s">
        <v>99</v>
      </c>
    </row>
    <row r="5" spans="1:67" x14ac:dyDescent="0.3">
      <c r="A5" s="8" t="s">
        <v>20</v>
      </c>
    </row>
    <row r="6" spans="1:67" x14ac:dyDescent="0.3">
      <c r="A6" s="15" t="s">
        <v>2648</v>
      </c>
      <c r="B6" s="16"/>
      <c r="C6" s="16"/>
      <c r="D6" s="16"/>
      <c r="E6" s="16"/>
      <c r="F6" s="16"/>
      <c r="G6" s="16"/>
      <c r="H6" s="16"/>
      <c r="I6" s="16"/>
      <c r="J6" s="16"/>
      <c r="K6" s="16"/>
      <c r="L6" s="16"/>
      <c r="M6" s="16"/>
      <c r="N6" s="16"/>
      <c r="O6" s="16"/>
      <c r="P6" s="16"/>
      <c r="Q6" s="16"/>
      <c r="R6" s="16"/>
      <c r="S6" s="16"/>
      <c r="T6" s="16"/>
      <c r="U6" s="16"/>
      <c r="V6" s="16"/>
      <c r="W6" s="16"/>
      <c r="X6" s="16"/>
      <c r="Y6" s="16"/>
      <c r="Z6" s="16"/>
    </row>
    <row r="7" spans="1:67" x14ac:dyDescent="0.3">
      <c r="A7" s="15" t="s">
        <v>2649</v>
      </c>
      <c r="B7" s="16"/>
      <c r="C7" s="16"/>
      <c r="D7" s="16"/>
      <c r="E7" s="16"/>
      <c r="F7" s="16"/>
      <c r="G7" s="16"/>
      <c r="H7" s="16"/>
      <c r="I7" s="16"/>
      <c r="J7" s="16"/>
      <c r="K7" s="16"/>
      <c r="L7" s="16"/>
      <c r="M7" s="16"/>
      <c r="N7" s="16"/>
      <c r="O7" s="16"/>
      <c r="P7" s="16"/>
      <c r="Q7" s="16"/>
      <c r="R7" s="16"/>
      <c r="S7" s="16"/>
      <c r="T7" s="16"/>
      <c r="U7" s="16"/>
      <c r="V7" s="16"/>
      <c r="W7" s="16"/>
      <c r="X7" s="16"/>
      <c r="Y7" s="16"/>
      <c r="Z7" s="16"/>
    </row>
    <row r="9" spans="1:67"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608</v>
      </c>
      <c r="AF9" s="18"/>
      <c r="AG9" s="17" t="s">
        <v>609</v>
      </c>
      <c r="AH9" s="17"/>
      <c r="AI9" s="17"/>
      <c r="AJ9" s="17"/>
      <c r="AK9" s="18"/>
      <c r="AL9" s="17" t="s">
        <v>2978</v>
      </c>
      <c r="AM9" s="18"/>
      <c r="AN9" s="17" t="s">
        <v>610</v>
      </c>
      <c r="AO9" s="17"/>
      <c r="AP9" s="18"/>
      <c r="AQ9" s="17" t="s">
        <v>611</v>
      </c>
      <c r="AR9" s="17"/>
      <c r="AS9" s="17"/>
      <c r="AT9" s="17"/>
      <c r="AU9" s="17"/>
      <c r="AV9" s="17"/>
      <c r="AW9" s="17"/>
      <c r="AX9" s="17"/>
      <c r="AY9" s="17"/>
      <c r="AZ9" s="18"/>
      <c r="BA9" s="17" t="s">
        <v>612</v>
      </c>
      <c r="BB9" s="17"/>
      <c r="BC9" s="18"/>
      <c r="BD9" s="17" t="s">
        <v>613</v>
      </c>
      <c r="BE9" s="17"/>
      <c r="BF9" s="18"/>
      <c r="BG9" s="17" t="s">
        <v>614</v>
      </c>
      <c r="BH9" s="17"/>
      <c r="BI9" s="18"/>
      <c r="BJ9" s="17" t="s">
        <v>615</v>
      </c>
      <c r="BK9" s="17"/>
      <c r="BL9" s="18"/>
      <c r="BM9" s="17" t="s">
        <v>616</v>
      </c>
      <c r="BN9" s="17"/>
      <c r="BO9" s="18"/>
    </row>
    <row r="10" spans="1:67"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143</v>
      </c>
      <c r="AF10" s="6" t="s">
        <v>144</v>
      </c>
      <c r="AG10" s="7" t="s">
        <v>145</v>
      </c>
      <c r="AH10" s="7" t="s">
        <v>146</v>
      </c>
      <c r="AI10" s="7" t="s">
        <v>147</v>
      </c>
      <c r="AJ10" s="7" t="s">
        <v>148</v>
      </c>
      <c r="AK10" s="6" t="s">
        <v>126</v>
      </c>
      <c r="AL10" s="7" t="s">
        <v>2650</v>
      </c>
      <c r="AM10" s="6" t="s">
        <v>2651</v>
      </c>
      <c r="AN10" s="7" t="s">
        <v>143</v>
      </c>
      <c r="AO10" s="7" t="s">
        <v>144</v>
      </c>
      <c r="AP10" s="6" t="s">
        <v>149</v>
      </c>
      <c r="AQ10" s="7" t="s">
        <v>150</v>
      </c>
      <c r="AR10" s="7" t="s">
        <v>151</v>
      </c>
      <c r="AS10" s="7" t="s">
        <v>152</v>
      </c>
      <c r="AT10" s="7" t="s">
        <v>153</v>
      </c>
      <c r="AU10" s="7" t="s">
        <v>154</v>
      </c>
      <c r="AV10" s="7" t="s">
        <v>155</v>
      </c>
      <c r="AW10" s="7" t="s">
        <v>126</v>
      </c>
      <c r="AX10" s="7" t="s">
        <v>149</v>
      </c>
      <c r="AY10" s="7" t="s">
        <v>156</v>
      </c>
      <c r="AZ10" s="6" t="s">
        <v>157</v>
      </c>
      <c r="BA10" s="7" t="s">
        <v>158</v>
      </c>
      <c r="BB10" s="7" t="s">
        <v>159</v>
      </c>
      <c r="BC10" s="6" t="s">
        <v>160</v>
      </c>
      <c r="BD10" s="7" t="s">
        <v>158</v>
      </c>
      <c r="BE10" s="7" t="s">
        <v>159</v>
      </c>
      <c r="BF10" s="6" t="s">
        <v>160</v>
      </c>
      <c r="BG10" s="7" t="s">
        <v>158</v>
      </c>
      <c r="BH10" s="7" t="s">
        <v>159</v>
      </c>
      <c r="BI10" s="6" t="s">
        <v>160</v>
      </c>
      <c r="BJ10" s="7" t="s">
        <v>158</v>
      </c>
      <c r="BK10" s="7" t="s">
        <v>159</v>
      </c>
      <c r="BL10" s="6" t="s">
        <v>160</v>
      </c>
      <c r="BM10" s="7" t="s">
        <v>161</v>
      </c>
      <c r="BN10" s="7" t="s">
        <v>162</v>
      </c>
      <c r="BO10" s="6" t="s">
        <v>163</v>
      </c>
    </row>
    <row r="11" spans="1:67" x14ac:dyDescent="0.3">
      <c r="A11" s="5" t="s">
        <v>164</v>
      </c>
      <c r="B11" s="2" t="s">
        <v>2652</v>
      </c>
      <c r="C11" t="s">
        <v>2653</v>
      </c>
      <c r="D11" s="2" t="s">
        <v>1880</v>
      </c>
      <c r="E11" t="s">
        <v>780</v>
      </c>
      <c r="F11" t="s">
        <v>1342</v>
      </c>
      <c r="G11" t="s">
        <v>2654</v>
      </c>
      <c r="H11" t="s">
        <v>316</v>
      </c>
      <c r="I11" t="s">
        <v>297</v>
      </c>
      <c r="J11" t="s">
        <v>2655</v>
      </c>
      <c r="K11" s="2" t="s">
        <v>1983</v>
      </c>
      <c r="L11" t="s">
        <v>2656</v>
      </c>
      <c r="M11" t="s">
        <v>2657</v>
      </c>
      <c r="N11" t="s">
        <v>2658</v>
      </c>
      <c r="O11" s="2" t="s">
        <v>2659</v>
      </c>
      <c r="P11" t="s">
        <v>360</v>
      </c>
      <c r="Q11" t="s">
        <v>2660</v>
      </c>
      <c r="R11" s="2" t="s">
        <v>2661</v>
      </c>
      <c r="S11" t="s">
        <v>2662</v>
      </c>
      <c r="T11" t="s">
        <v>267</v>
      </c>
      <c r="U11" t="s">
        <v>905</v>
      </c>
      <c r="V11" t="s">
        <v>338</v>
      </c>
      <c r="W11" t="s">
        <v>1100</v>
      </c>
      <c r="X11" t="s">
        <v>2663</v>
      </c>
      <c r="Y11" s="2" t="s">
        <v>267</v>
      </c>
      <c r="Z11" t="s">
        <v>916</v>
      </c>
      <c r="AA11" t="s">
        <v>910</v>
      </c>
      <c r="AB11" t="s">
        <v>506</v>
      </c>
      <c r="AC11" t="s">
        <v>1000</v>
      </c>
      <c r="AD11" s="2" t="s">
        <v>2664</v>
      </c>
      <c r="AE11" t="s">
        <v>2665</v>
      </c>
      <c r="AF11" s="2" t="s">
        <v>2666</v>
      </c>
      <c r="AG11" t="s">
        <v>2667</v>
      </c>
      <c r="AH11" t="s">
        <v>2668</v>
      </c>
      <c r="AI11" t="s">
        <v>803</v>
      </c>
      <c r="AJ11" t="s">
        <v>2669</v>
      </c>
      <c r="AK11" s="2" t="s">
        <v>924</v>
      </c>
      <c r="AL11" t="s">
        <v>2670</v>
      </c>
      <c r="AM11" s="2" t="s">
        <v>2671</v>
      </c>
      <c r="AN11" t="s">
        <v>1327</v>
      </c>
      <c r="AO11" t="s">
        <v>2672</v>
      </c>
      <c r="AP11" s="2" t="s">
        <v>991</v>
      </c>
      <c r="AQ11" t="s">
        <v>2673</v>
      </c>
      <c r="AR11" t="s">
        <v>1148</v>
      </c>
      <c r="AS11" t="s">
        <v>803</v>
      </c>
      <c r="AT11" t="s">
        <v>906</v>
      </c>
      <c r="AU11" t="s">
        <v>903</v>
      </c>
      <c r="AV11" t="s">
        <v>670</v>
      </c>
      <c r="AW11" t="s">
        <v>801</v>
      </c>
      <c r="AX11" t="s">
        <v>2674</v>
      </c>
      <c r="AY11" t="s">
        <v>927</v>
      </c>
      <c r="AZ11" s="2" t="s">
        <v>921</v>
      </c>
      <c r="BA11" t="s">
        <v>2675</v>
      </c>
      <c r="BB11" t="s">
        <v>1496</v>
      </c>
      <c r="BC11" s="2" t="s">
        <v>1398</v>
      </c>
      <c r="BD11" t="s">
        <v>709</v>
      </c>
      <c r="BE11" t="s">
        <v>2676</v>
      </c>
      <c r="BF11" s="2" t="s">
        <v>2677</v>
      </c>
      <c r="BG11" t="s">
        <v>2678</v>
      </c>
      <c r="BH11" t="s">
        <v>2679</v>
      </c>
      <c r="BI11" s="2" t="s">
        <v>2680</v>
      </c>
      <c r="BJ11" t="s">
        <v>2681</v>
      </c>
      <c r="BK11" t="s">
        <v>336</v>
      </c>
      <c r="BL11" s="2" t="s">
        <v>1511</v>
      </c>
      <c r="BM11" t="s">
        <v>2682</v>
      </c>
      <c r="BN11" t="s">
        <v>274</v>
      </c>
      <c r="BO11" s="2" t="s">
        <v>2683</v>
      </c>
    </row>
    <row r="12" spans="1:67" x14ac:dyDescent="0.3">
      <c r="A12" s="10" t="s">
        <v>241</v>
      </c>
      <c r="B12" s="9" t="s">
        <v>2684</v>
      </c>
      <c r="C12" s="11" t="s">
        <v>278</v>
      </c>
      <c r="D12" s="9" t="s">
        <v>260</v>
      </c>
      <c r="E12" s="11" t="s">
        <v>1244</v>
      </c>
      <c r="F12" s="11" t="s">
        <v>1102</v>
      </c>
      <c r="G12" s="11" t="s">
        <v>2685</v>
      </c>
      <c r="H12" s="11" t="s">
        <v>2676</v>
      </c>
      <c r="I12" s="11" t="s">
        <v>2658</v>
      </c>
      <c r="J12" s="11" t="s">
        <v>1347</v>
      </c>
      <c r="K12" s="9" t="s">
        <v>1330</v>
      </c>
      <c r="L12" s="11" t="s">
        <v>823</v>
      </c>
      <c r="M12" s="11" t="s">
        <v>777</v>
      </c>
      <c r="N12" s="11" t="s">
        <v>1981</v>
      </c>
      <c r="O12" s="9" t="s">
        <v>2686</v>
      </c>
      <c r="P12" s="11" t="s">
        <v>1401</v>
      </c>
      <c r="Q12" s="11" t="s">
        <v>2138</v>
      </c>
      <c r="R12" s="9" t="s">
        <v>2687</v>
      </c>
      <c r="S12" s="11" t="s">
        <v>2256</v>
      </c>
      <c r="T12" s="11" t="s">
        <v>1991</v>
      </c>
      <c r="U12" s="11" t="s">
        <v>993</v>
      </c>
      <c r="V12" s="11" t="s">
        <v>1166</v>
      </c>
      <c r="W12" s="11" t="s">
        <v>338</v>
      </c>
      <c r="X12" s="11" t="s">
        <v>185</v>
      </c>
      <c r="Y12" s="9" t="s">
        <v>1345</v>
      </c>
      <c r="Z12" s="11" t="s">
        <v>800</v>
      </c>
      <c r="AA12" s="11" t="s">
        <v>910</v>
      </c>
      <c r="AB12" s="11" t="s">
        <v>903</v>
      </c>
      <c r="AC12" s="11" t="s">
        <v>917</v>
      </c>
      <c r="AD12" s="9" t="s">
        <v>2688</v>
      </c>
      <c r="AE12" s="11" t="s">
        <v>346</v>
      </c>
      <c r="AF12" s="9" t="s">
        <v>2689</v>
      </c>
      <c r="AG12" s="11" t="s">
        <v>2690</v>
      </c>
      <c r="AH12" s="11" t="s">
        <v>297</v>
      </c>
      <c r="AI12" s="11" t="s">
        <v>774</v>
      </c>
      <c r="AJ12" s="11" t="s">
        <v>486</v>
      </c>
      <c r="AK12" s="9" t="s">
        <v>1003</v>
      </c>
      <c r="AL12" s="11" t="s">
        <v>273</v>
      </c>
      <c r="AM12" s="9" t="s">
        <v>2691</v>
      </c>
      <c r="AN12" s="11" t="s">
        <v>1765</v>
      </c>
      <c r="AO12" s="11" t="s">
        <v>2487</v>
      </c>
      <c r="AP12" s="9" t="s">
        <v>793</v>
      </c>
      <c r="AQ12" s="11" t="s">
        <v>1328</v>
      </c>
      <c r="AR12" s="11" t="s">
        <v>740</v>
      </c>
      <c r="AS12" s="11" t="s">
        <v>895</v>
      </c>
      <c r="AT12" s="11" t="s">
        <v>916</v>
      </c>
      <c r="AU12" s="11" t="s">
        <v>785</v>
      </c>
      <c r="AV12" s="11" t="s">
        <v>742</v>
      </c>
      <c r="AW12" s="11" t="s">
        <v>805</v>
      </c>
      <c r="AX12" s="11" t="s">
        <v>2470</v>
      </c>
      <c r="AY12" s="11" t="s">
        <v>996</v>
      </c>
      <c r="AZ12" s="9" t="s">
        <v>924</v>
      </c>
      <c r="BA12" s="11" t="s">
        <v>1764</v>
      </c>
      <c r="BB12" s="11" t="s">
        <v>1177</v>
      </c>
      <c r="BC12" s="9" t="s">
        <v>2355</v>
      </c>
      <c r="BD12" s="11" t="s">
        <v>2692</v>
      </c>
      <c r="BE12" s="11" t="s">
        <v>1396</v>
      </c>
      <c r="BF12" s="9" t="s">
        <v>2693</v>
      </c>
      <c r="BG12" s="11" t="s">
        <v>2657</v>
      </c>
      <c r="BH12" s="11" t="s">
        <v>2469</v>
      </c>
      <c r="BI12" s="9" t="s">
        <v>1998</v>
      </c>
      <c r="BJ12" s="11" t="s">
        <v>1705</v>
      </c>
      <c r="BK12" s="11" t="s">
        <v>1001</v>
      </c>
      <c r="BL12" s="9" t="s">
        <v>2694</v>
      </c>
      <c r="BM12" s="11" t="s">
        <v>773</v>
      </c>
      <c r="BN12" s="11" t="s">
        <v>1496</v>
      </c>
      <c r="BO12" s="9" t="s">
        <v>2695</v>
      </c>
    </row>
    <row r="13" spans="1:67" x14ac:dyDescent="0.3">
      <c r="A13" s="5" t="s">
        <v>2696</v>
      </c>
      <c r="B13" s="2" t="s">
        <v>2494</v>
      </c>
      <c r="C13" t="s">
        <v>370</v>
      </c>
      <c r="D13" s="2" t="s">
        <v>1981</v>
      </c>
      <c r="E13" t="s">
        <v>781</v>
      </c>
      <c r="F13" t="s">
        <v>1052</v>
      </c>
      <c r="G13" t="s">
        <v>333</v>
      </c>
      <c r="H13" t="s">
        <v>1150</v>
      </c>
      <c r="I13" t="s">
        <v>1166</v>
      </c>
      <c r="J13" t="s">
        <v>1057</v>
      </c>
      <c r="K13" s="2" t="s">
        <v>784</v>
      </c>
      <c r="L13" t="s">
        <v>1096</v>
      </c>
      <c r="M13" t="s">
        <v>1243</v>
      </c>
      <c r="N13" t="s">
        <v>920</v>
      </c>
      <c r="O13" s="2" t="s">
        <v>780</v>
      </c>
      <c r="P13" t="s">
        <v>1982</v>
      </c>
      <c r="Q13" t="s">
        <v>1282</v>
      </c>
      <c r="R13" s="2" t="s">
        <v>912</v>
      </c>
      <c r="S13" t="s">
        <v>1272</v>
      </c>
      <c r="T13" t="s">
        <v>789</v>
      </c>
      <c r="U13" t="s">
        <v>900</v>
      </c>
      <c r="V13" t="s">
        <v>901</v>
      </c>
      <c r="W13" t="s">
        <v>901</v>
      </c>
      <c r="X13" t="s">
        <v>268</v>
      </c>
      <c r="Y13" s="2" t="s">
        <v>925</v>
      </c>
      <c r="Z13" t="s">
        <v>1008</v>
      </c>
      <c r="AA13" t="s">
        <v>1000</v>
      </c>
      <c r="AB13" t="s">
        <v>917</v>
      </c>
      <c r="AC13" t="s">
        <v>893</v>
      </c>
      <c r="AD13" s="2" t="s">
        <v>2697</v>
      </c>
      <c r="AE13" t="s">
        <v>1061</v>
      </c>
      <c r="AF13" s="2" t="s">
        <v>2658</v>
      </c>
      <c r="AG13" t="s">
        <v>801</v>
      </c>
      <c r="AH13" t="s">
        <v>794</v>
      </c>
      <c r="AI13" t="s">
        <v>907</v>
      </c>
      <c r="AJ13" t="s">
        <v>2698</v>
      </c>
      <c r="AK13" s="2" t="s">
        <v>911</v>
      </c>
      <c r="AL13" t="s">
        <v>819</v>
      </c>
      <c r="AM13" s="2" t="s">
        <v>922</v>
      </c>
      <c r="AN13" t="s">
        <v>918</v>
      </c>
      <c r="AO13" t="s">
        <v>2142</v>
      </c>
      <c r="AP13" s="2" t="s">
        <v>911</v>
      </c>
      <c r="AQ13" t="s">
        <v>805</v>
      </c>
      <c r="AR13" t="s">
        <v>1009</v>
      </c>
      <c r="AS13" t="s">
        <v>907</v>
      </c>
      <c r="AT13" t="s">
        <v>913</v>
      </c>
      <c r="AU13" t="s">
        <v>917</v>
      </c>
      <c r="AV13" t="s">
        <v>2655</v>
      </c>
      <c r="AW13" t="s">
        <v>917</v>
      </c>
      <c r="AX13" t="s">
        <v>907</v>
      </c>
      <c r="AY13" t="s">
        <v>805</v>
      </c>
      <c r="AZ13" s="2" t="s">
        <v>913</v>
      </c>
      <c r="BA13" t="s">
        <v>2676</v>
      </c>
      <c r="BB13" t="s">
        <v>924</v>
      </c>
      <c r="BC13" s="2" t="s">
        <v>897</v>
      </c>
      <c r="BD13" t="s">
        <v>812</v>
      </c>
      <c r="BE13" t="s">
        <v>921</v>
      </c>
      <c r="BF13" s="2" t="s">
        <v>996</v>
      </c>
      <c r="BG13" t="s">
        <v>1488</v>
      </c>
      <c r="BH13" t="s">
        <v>1099</v>
      </c>
      <c r="BI13" s="2" t="s">
        <v>644</v>
      </c>
      <c r="BJ13" t="s">
        <v>2433</v>
      </c>
      <c r="BK13" t="s">
        <v>915</v>
      </c>
      <c r="BL13" s="2" t="s">
        <v>918</v>
      </c>
      <c r="BM13" t="s">
        <v>2699</v>
      </c>
      <c r="BN13" t="s">
        <v>1005</v>
      </c>
      <c r="BO13" s="2" t="s">
        <v>1160</v>
      </c>
    </row>
    <row r="14" spans="1:67" x14ac:dyDescent="0.3">
      <c r="A14" s="5" t="s">
        <v>102</v>
      </c>
      <c r="B14" s="2" t="s">
        <v>2700</v>
      </c>
      <c r="C14" t="s">
        <v>2701</v>
      </c>
      <c r="D14" s="2" t="s">
        <v>1838</v>
      </c>
      <c r="E14" t="s">
        <v>2702</v>
      </c>
      <c r="F14" t="s">
        <v>583</v>
      </c>
      <c r="G14" t="s">
        <v>2703</v>
      </c>
      <c r="H14" t="s">
        <v>2704</v>
      </c>
      <c r="I14" t="s">
        <v>2705</v>
      </c>
      <c r="J14" t="s">
        <v>2706</v>
      </c>
      <c r="K14" s="2" t="s">
        <v>2707</v>
      </c>
      <c r="L14" t="s">
        <v>2708</v>
      </c>
      <c r="M14" t="s">
        <v>2709</v>
      </c>
      <c r="N14" t="s">
        <v>2710</v>
      </c>
      <c r="O14" s="2" t="s">
        <v>2346</v>
      </c>
      <c r="P14" t="s">
        <v>2711</v>
      </c>
      <c r="Q14" t="s">
        <v>2709</v>
      </c>
      <c r="R14" s="2" t="s">
        <v>2712</v>
      </c>
      <c r="S14" t="s">
        <v>2713</v>
      </c>
      <c r="T14" t="s">
        <v>2714</v>
      </c>
      <c r="U14" t="s">
        <v>2715</v>
      </c>
      <c r="V14" t="s">
        <v>2716</v>
      </c>
      <c r="W14" t="s">
        <v>2717</v>
      </c>
      <c r="X14" t="s">
        <v>2718</v>
      </c>
      <c r="Y14" s="2" t="s">
        <v>2719</v>
      </c>
      <c r="Z14" t="s">
        <v>2720</v>
      </c>
      <c r="AA14" t="s">
        <v>2721</v>
      </c>
      <c r="AB14" t="s">
        <v>2722</v>
      </c>
      <c r="AC14" t="s">
        <v>2723</v>
      </c>
      <c r="AD14" s="2" t="s">
        <v>2724</v>
      </c>
      <c r="AE14" t="s">
        <v>595</v>
      </c>
      <c r="AF14" s="2" t="s">
        <v>2725</v>
      </c>
      <c r="AG14" t="s">
        <v>1210</v>
      </c>
      <c r="AH14" t="s">
        <v>2726</v>
      </c>
      <c r="AI14" t="s">
        <v>2727</v>
      </c>
      <c r="AJ14" t="s">
        <v>2728</v>
      </c>
      <c r="AK14" s="2" t="s">
        <v>1795</v>
      </c>
      <c r="AL14" t="s">
        <v>2729</v>
      </c>
      <c r="AM14" s="2" t="s">
        <v>2730</v>
      </c>
      <c r="AN14" t="s">
        <v>2731</v>
      </c>
      <c r="AO14" t="s">
        <v>2732</v>
      </c>
      <c r="AP14" s="2" t="s">
        <v>2733</v>
      </c>
      <c r="AQ14" t="s">
        <v>1298</v>
      </c>
      <c r="AR14" t="s">
        <v>2734</v>
      </c>
      <c r="AS14" t="s">
        <v>2735</v>
      </c>
      <c r="AT14" t="s">
        <v>2736</v>
      </c>
      <c r="AU14" t="s">
        <v>2737</v>
      </c>
      <c r="AV14" t="s">
        <v>2738</v>
      </c>
      <c r="AW14" t="s">
        <v>2739</v>
      </c>
      <c r="AX14" t="s">
        <v>2740</v>
      </c>
      <c r="AY14" t="s">
        <v>2741</v>
      </c>
      <c r="AZ14" s="2" t="s">
        <v>880</v>
      </c>
      <c r="BA14" t="s">
        <v>2742</v>
      </c>
      <c r="BB14" t="s">
        <v>2384</v>
      </c>
      <c r="BC14" s="2" t="s">
        <v>2743</v>
      </c>
      <c r="BD14" t="s">
        <v>2744</v>
      </c>
      <c r="BE14" t="s">
        <v>2745</v>
      </c>
      <c r="BF14" s="2" t="s">
        <v>2746</v>
      </c>
      <c r="BG14" t="s">
        <v>2747</v>
      </c>
      <c r="BH14" t="s">
        <v>2748</v>
      </c>
      <c r="BI14" s="2" t="s">
        <v>2749</v>
      </c>
      <c r="BJ14" t="s">
        <v>2750</v>
      </c>
      <c r="BK14" t="s">
        <v>2751</v>
      </c>
      <c r="BL14" s="2" t="s">
        <v>2752</v>
      </c>
      <c r="BM14" t="s">
        <v>2753</v>
      </c>
      <c r="BN14" t="s">
        <v>2754</v>
      </c>
      <c r="BO14" s="2" t="s">
        <v>2755</v>
      </c>
    </row>
    <row r="15" spans="1:67" x14ac:dyDescent="0.3">
      <c r="A15" s="5" t="s">
        <v>2756</v>
      </c>
      <c r="B15" s="2" t="s">
        <v>816</v>
      </c>
      <c r="C15" t="s">
        <v>1099</v>
      </c>
      <c r="D15" s="2" t="s">
        <v>1103</v>
      </c>
      <c r="E15" t="s">
        <v>900</v>
      </c>
      <c r="F15" t="s">
        <v>1009</v>
      </c>
      <c r="G15" t="s">
        <v>923</v>
      </c>
      <c r="H15" t="s">
        <v>999</v>
      </c>
      <c r="I15" t="s">
        <v>903</v>
      </c>
      <c r="J15" t="s">
        <v>903</v>
      </c>
      <c r="K15" s="2" t="s">
        <v>801</v>
      </c>
      <c r="L15" t="s">
        <v>483</v>
      </c>
      <c r="M15" t="s">
        <v>924</v>
      </c>
      <c r="N15" t="s">
        <v>916</v>
      </c>
      <c r="O15" s="2" t="s">
        <v>927</v>
      </c>
      <c r="P15" t="s">
        <v>789</v>
      </c>
      <c r="Q15" t="s">
        <v>996</v>
      </c>
      <c r="R15" s="2" t="s">
        <v>918</v>
      </c>
      <c r="S15" t="s">
        <v>509</v>
      </c>
      <c r="T15" t="s">
        <v>903</v>
      </c>
      <c r="U15" t="s">
        <v>1008</v>
      </c>
      <c r="V15" t="s">
        <v>910</v>
      </c>
      <c r="W15" t="s">
        <v>1002</v>
      </c>
      <c r="X15" t="s">
        <v>904</v>
      </c>
      <c r="Y15" s="2" t="s">
        <v>506</v>
      </c>
      <c r="Z15" t="s">
        <v>1000</v>
      </c>
      <c r="AA15" t="s">
        <v>352</v>
      </c>
      <c r="AB15" t="s">
        <v>913</v>
      </c>
      <c r="AC15" t="s">
        <v>352</v>
      </c>
      <c r="AD15" s="2" t="s">
        <v>1488</v>
      </c>
      <c r="AE15" t="s">
        <v>994</v>
      </c>
      <c r="AF15" s="2" t="s">
        <v>895</v>
      </c>
      <c r="AG15" t="s">
        <v>907</v>
      </c>
      <c r="AH15" t="s">
        <v>1100</v>
      </c>
      <c r="AI15" t="s">
        <v>1002</v>
      </c>
      <c r="AJ15" t="s">
        <v>1060</v>
      </c>
      <c r="AK15" s="2" t="s">
        <v>807</v>
      </c>
      <c r="AL15" t="s">
        <v>1058</v>
      </c>
      <c r="AM15" s="2" t="s">
        <v>337</v>
      </c>
      <c r="AN15" t="s">
        <v>1050</v>
      </c>
      <c r="AO15" t="s">
        <v>1992</v>
      </c>
      <c r="AP15" s="2" t="s">
        <v>911</v>
      </c>
      <c r="AQ15" t="s">
        <v>801</v>
      </c>
      <c r="AR15" t="s">
        <v>925</v>
      </c>
      <c r="AS15" t="s">
        <v>1002</v>
      </c>
      <c r="AT15" t="s">
        <v>910</v>
      </c>
      <c r="AU15" t="s">
        <v>893</v>
      </c>
      <c r="AV15" t="s">
        <v>1108</v>
      </c>
      <c r="AW15" t="s">
        <v>917</v>
      </c>
      <c r="AX15" t="s">
        <v>1101</v>
      </c>
      <c r="AY15" t="s">
        <v>805</v>
      </c>
      <c r="AZ15" s="2" t="s">
        <v>1008</v>
      </c>
      <c r="BA15" t="s">
        <v>788</v>
      </c>
      <c r="BB15" t="s">
        <v>916</v>
      </c>
      <c r="BC15" s="2" t="s">
        <v>804</v>
      </c>
      <c r="BD15" t="s">
        <v>1048</v>
      </c>
      <c r="BE15" t="s">
        <v>810</v>
      </c>
      <c r="BF15" s="2" t="s">
        <v>781</v>
      </c>
      <c r="BG15" t="s">
        <v>993</v>
      </c>
      <c r="BH15" t="s">
        <v>898</v>
      </c>
      <c r="BI15" s="2" t="s">
        <v>1057</v>
      </c>
      <c r="BJ15" t="s">
        <v>995</v>
      </c>
      <c r="BK15" t="s">
        <v>916</v>
      </c>
      <c r="BL15" s="2" t="s">
        <v>1003</v>
      </c>
      <c r="BM15" t="s">
        <v>772</v>
      </c>
      <c r="BN15" t="s">
        <v>926</v>
      </c>
      <c r="BO15" s="2" t="s">
        <v>802</v>
      </c>
    </row>
    <row r="16" spans="1:67" x14ac:dyDescent="0.3">
      <c r="A16" s="5" t="s">
        <v>102</v>
      </c>
      <c r="B16" s="2" t="s">
        <v>2050</v>
      </c>
      <c r="C16" t="s">
        <v>2757</v>
      </c>
      <c r="D16" s="2" t="s">
        <v>2758</v>
      </c>
      <c r="E16" t="s">
        <v>2759</v>
      </c>
      <c r="F16" t="s">
        <v>2185</v>
      </c>
      <c r="G16" t="s">
        <v>1969</v>
      </c>
      <c r="H16" t="s">
        <v>2760</v>
      </c>
      <c r="I16" t="s">
        <v>2761</v>
      </c>
      <c r="J16" t="s">
        <v>892</v>
      </c>
      <c r="K16" s="2" t="s">
        <v>1185</v>
      </c>
      <c r="L16" t="s">
        <v>2762</v>
      </c>
      <c r="M16" t="s">
        <v>2763</v>
      </c>
      <c r="N16" t="s">
        <v>2764</v>
      </c>
      <c r="O16" s="2" t="s">
        <v>2384</v>
      </c>
      <c r="P16" t="s">
        <v>2765</v>
      </c>
      <c r="Q16" t="s">
        <v>2766</v>
      </c>
      <c r="R16" s="2" t="s">
        <v>2767</v>
      </c>
      <c r="S16" t="s">
        <v>2643</v>
      </c>
      <c r="T16" t="s">
        <v>2768</v>
      </c>
      <c r="U16" t="s">
        <v>1303</v>
      </c>
      <c r="V16" t="s">
        <v>2769</v>
      </c>
      <c r="W16" t="s">
        <v>2770</v>
      </c>
      <c r="X16" t="s">
        <v>2740</v>
      </c>
      <c r="Y16" s="2" t="s">
        <v>2771</v>
      </c>
      <c r="Z16" t="s">
        <v>2772</v>
      </c>
      <c r="AA16" t="s">
        <v>352</v>
      </c>
      <c r="AB16" t="s">
        <v>2773</v>
      </c>
      <c r="AC16" t="s">
        <v>352</v>
      </c>
      <c r="AD16" s="2" t="s">
        <v>2774</v>
      </c>
      <c r="AE16" t="s">
        <v>2775</v>
      </c>
      <c r="AF16" s="2" t="s">
        <v>2776</v>
      </c>
      <c r="AG16" t="s">
        <v>2777</v>
      </c>
      <c r="AH16" t="s">
        <v>2778</v>
      </c>
      <c r="AI16" t="s">
        <v>2779</v>
      </c>
      <c r="AJ16" t="s">
        <v>2780</v>
      </c>
      <c r="AK16" s="2" t="s">
        <v>2781</v>
      </c>
      <c r="AL16" t="s">
        <v>2782</v>
      </c>
      <c r="AM16" s="2" t="s">
        <v>2783</v>
      </c>
      <c r="AN16" t="s">
        <v>2784</v>
      </c>
      <c r="AO16" t="s">
        <v>2785</v>
      </c>
      <c r="AP16" s="2" t="s">
        <v>2786</v>
      </c>
      <c r="AQ16" t="s">
        <v>2787</v>
      </c>
      <c r="AR16" t="s">
        <v>2788</v>
      </c>
      <c r="AS16" t="s">
        <v>2789</v>
      </c>
      <c r="AT16" t="s">
        <v>2790</v>
      </c>
      <c r="AU16" t="s">
        <v>2791</v>
      </c>
      <c r="AV16" t="s">
        <v>2741</v>
      </c>
      <c r="AW16" t="s">
        <v>2792</v>
      </c>
      <c r="AX16" t="s">
        <v>2793</v>
      </c>
      <c r="AY16" t="s">
        <v>2794</v>
      </c>
      <c r="AZ16" s="2" t="s">
        <v>2730</v>
      </c>
      <c r="BA16" t="s">
        <v>2795</v>
      </c>
      <c r="BB16" t="s">
        <v>2796</v>
      </c>
      <c r="BC16" s="2" t="s">
        <v>2797</v>
      </c>
      <c r="BD16" t="s">
        <v>2798</v>
      </c>
      <c r="BE16" t="s">
        <v>2368</v>
      </c>
      <c r="BF16" s="2" t="s">
        <v>2799</v>
      </c>
      <c r="BG16" t="s">
        <v>2800</v>
      </c>
      <c r="BH16" t="s">
        <v>2021</v>
      </c>
      <c r="BI16" s="2" t="s">
        <v>2801</v>
      </c>
      <c r="BJ16" t="s">
        <v>2802</v>
      </c>
      <c r="BK16" t="s">
        <v>2776</v>
      </c>
      <c r="BL16" s="2" t="s">
        <v>1446</v>
      </c>
      <c r="BM16" t="s">
        <v>2803</v>
      </c>
      <c r="BN16" t="s">
        <v>2804</v>
      </c>
      <c r="BO16" s="2" t="s">
        <v>2805</v>
      </c>
    </row>
    <row r="17" spans="1:67" x14ac:dyDescent="0.3">
      <c r="A17" s="5" t="s">
        <v>2806</v>
      </c>
      <c r="B17" s="2" t="s">
        <v>265</v>
      </c>
      <c r="C17" t="s">
        <v>363</v>
      </c>
      <c r="D17" s="2" t="s">
        <v>2807</v>
      </c>
      <c r="E17" t="s">
        <v>923</v>
      </c>
      <c r="F17" t="s">
        <v>192</v>
      </c>
      <c r="G17" t="s">
        <v>1108</v>
      </c>
      <c r="H17" t="s">
        <v>795</v>
      </c>
      <c r="I17" t="s">
        <v>1241</v>
      </c>
      <c r="J17" t="s">
        <v>338</v>
      </c>
      <c r="K17" s="2" t="s">
        <v>1057</v>
      </c>
      <c r="L17" t="s">
        <v>1162</v>
      </c>
      <c r="M17" t="s">
        <v>895</v>
      </c>
      <c r="N17" t="s">
        <v>993</v>
      </c>
      <c r="O17" s="2" t="s">
        <v>770</v>
      </c>
      <c r="P17" t="s">
        <v>482</v>
      </c>
      <c r="Q17" t="s">
        <v>1244</v>
      </c>
      <c r="R17" s="2" t="s">
        <v>2808</v>
      </c>
      <c r="S17" t="s">
        <v>1167</v>
      </c>
      <c r="T17" t="s">
        <v>898</v>
      </c>
      <c r="U17" t="s">
        <v>784</v>
      </c>
      <c r="V17" t="s">
        <v>901</v>
      </c>
      <c r="W17" t="s">
        <v>785</v>
      </c>
      <c r="X17" t="s">
        <v>482</v>
      </c>
      <c r="Y17" s="2" t="s">
        <v>1108</v>
      </c>
      <c r="Z17" t="s">
        <v>1008</v>
      </c>
      <c r="AA17" t="s">
        <v>917</v>
      </c>
      <c r="AB17" t="s">
        <v>807</v>
      </c>
      <c r="AC17" t="s">
        <v>352</v>
      </c>
      <c r="AD17" s="2" t="s">
        <v>365</v>
      </c>
      <c r="AE17" t="s">
        <v>1155</v>
      </c>
      <c r="AF17" s="2" t="s">
        <v>1771</v>
      </c>
      <c r="AG17" t="s">
        <v>482</v>
      </c>
      <c r="AH17" t="s">
        <v>716</v>
      </c>
      <c r="AI17" t="s">
        <v>923</v>
      </c>
      <c r="AJ17" t="s">
        <v>1062</v>
      </c>
      <c r="AK17" s="2" t="s">
        <v>807</v>
      </c>
      <c r="AL17" t="s">
        <v>1104</v>
      </c>
      <c r="AM17" s="2" t="s">
        <v>822</v>
      </c>
      <c r="AN17" t="s">
        <v>1149</v>
      </c>
      <c r="AO17" t="s">
        <v>1409</v>
      </c>
      <c r="AP17" s="2" t="s">
        <v>1004</v>
      </c>
      <c r="AQ17" t="s">
        <v>796</v>
      </c>
      <c r="AR17" t="s">
        <v>1099</v>
      </c>
      <c r="AS17" t="s">
        <v>802</v>
      </c>
      <c r="AT17" t="s">
        <v>807</v>
      </c>
      <c r="AU17" t="s">
        <v>805</v>
      </c>
      <c r="AV17" t="s">
        <v>1106</v>
      </c>
      <c r="AW17" t="s">
        <v>917</v>
      </c>
      <c r="AX17" t="s">
        <v>992</v>
      </c>
      <c r="AY17" t="s">
        <v>800</v>
      </c>
      <c r="AZ17" s="2" t="s">
        <v>806</v>
      </c>
      <c r="BA17" t="s">
        <v>2809</v>
      </c>
      <c r="BB17" t="s">
        <v>772</v>
      </c>
      <c r="BC17" s="2" t="s">
        <v>905</v>
      </c>
      <c r="BD17" t="s">
        <v>1162</v>
      </c>
      <c r="BE17" t="s">
        <v>1097</v>
      </c>
      <c r="BF17" s="2" t="s">
        <v>510</v>
      </c>
      <c r="BG17" t="s">
        <v>793</v>
      </c>
      <c r="BH17" t="s">
        <v>1990</v>
      </c>
      <c r="BI17" s="2" t="s">
        <v>1992</v>
      </c>
      <c r="BJ17" t="s">
        <v>2808</v>
      </c>
      <c r="BK17" t="s">
        <v>1004</v>
      </c>
      <c r="BL17" s="2" t="s">
        <v>370</v>
      </c>
      <c r="BM17" t="s">
        <v>1094</v>
      </c>
      <c r="BN17" t="s">
        <v>788</v>
      </c>
      <c r="BO17" s="2" t="s">
        <v>2810</v>
      </c>
    </row>
    <row r="18" spans="1:67" x14ac:dyDescent="0.3">
      <c r="A18" s="5" t="s">
        <v>102</v>
      </c>
      <c r="B18" s="2" t="s">
        <v>2811</v>
      </c>
      <c r="C18" t="s">
        <v>2812</v>
      </c>
      <c r="D18" s="2" t="s">
        <v>2813</v>
      </c>
      <c r="E18" t="s">
        <v>2814</v>
      </c>
      <c r="F18" t="s">
        <v>2815</v>
      </c>
      <c r="G18" t="s">
        <v>2816</v>
      </c>
      <c r="H18" t="s">
        <v>2811</v>
      </c>
      <c r="I18" t="s">
        <v>2538</v>
      </c>
      <c r="J18" t="s">
        <v>2817</v>
      </c>
      <c r="K18" s="2" t="s">
        <v>2818</v>
      </c>
      <c r="L18" t="s">
        <v>2819</v>
      </c>
      <c r="M18" t="s">
        <v>2820</v>
      </c>
      <c r="N18" t="s">
        <v>412</v>
      </c>
      <c r="O18" s="2" t="s">
        <v>2821</v>
      </c>
      <c r="P18" t="s">
        <v>2822</v>
      </c>
      <c r="Q18" t="s">
        <v>2823</v>
      </c>
      <c r="R18" s="2" t="s">
        <v>2824</v>
      </c>
      <c r="S18" t="s">
        <v>2825</v>
      </c>
      <c r="T18" t="s">
        <v>2826</v>
      </c>
      <c r="U18" t="s">
        <v>1955</v>
      </c>
      <c r="V18" t="s">
        <v>2827</v>
      </c>
      <c r="W18" t="s">
        <v>2828</v>
      </c>
      <c r="X18" t="s">
        <v>2829</v>
      </c>
      <c r="Y18" s="2" t="s">
        <v>2830</v>
      </c>
      <c r="Z18" t="s">
        <v>2831</v>
      </c>
      <c r="AA18" t="s">
        <v>2832</v>
      </c>
      <c r="AB18" t="s">
        <v>2833</v>
      </c>
      <c r="AC18" t="s">
        <v>352</v>
      </c>
      <c r="AD18" s="2" t="s">
        <v>2834</v>
      </c>
      <c r="AE18" t="s">
        <v>2835</v>
      </c>
      <c r="AF18" s="2" t="s">
        <v>2836</v>
      </c>
      <c r="AG18" t="s">
        <v>2837</v>
      </c>
      <c r="AH18" t="s">
        <v>2838</v>
      </c>
      <c r="AI18" t="s">
        <v>2839</v>
      </c>
      <c r="AJ18" t="s">
        <v>2840</v>
      </c>
      <c r="AK18" s="2" t="s">
        <v>2841</v>
      </c>
      <c r="AL18" t="s">
        <v>2781</v>
      </c>
      <c r="AM18" s="2" t="s">
        <v>2842</v>
      </c>
      <c r="AN18" t="s">
        <v>1583</v>
      </c>
      <c r="AO18" t="s">
        <v>2843</v>
      </c>
      <c r="AP18" s="2" t="s">
        <v>2844</v>
      </c>
      <c r="AQ18" t="s">
        <v>2835</v>
      </c>
      <c r="AR18" t="s">
        <v>2845</v>
      </c>
      <c r="AS18" t="s">
        <v>2846</v>
      </c>
      <c r="AT18" t="s">
        <v>2847</v>
      </c>
      <c r="AU18" t="s">
        <v>2848</v>
      </c>
      <c r="AV18" t="s">
        <v>2849</v>
      </c>
      <c r="AW18" t="s">
        <v>2533</v>
      </c>
      <c r="AX18" t="s">
        <v>2850</v>
      </c>
      <c r="AY18" t="s">
        <v>2851</v>
      </c>
      <c r="AZ18" s="2" t="s">
        <v>2852</v>
      </c>
      <c r="BA18" t="s">
        <v>2853</v>
      </c>
      <c r="BB18" t="s">
        <v>2854</v>
      </c>
      <c r="BC18" s="2" t="s">
        <v>2855</v>
      </c>
      <c r="BD18" t="s">
        <v>2856</v>
      </c>
      <c r="BE18" t="s">
        <v>2857</v>
      </c>
      <c r="BF18" s="2" t="s">
        <v>2300</v>
      </c>
      <c r="BG18" t="s">
        <v>2858</v>
      </c>
      <c r="BH18" t="s">
        <v>2859</v>
      </c>
      <c r="BI18" s="2" t="s">
        <v>2860</v>
      </c>
      <c r="BJ18" t="s">
        <v>2861</v>
      </c>
      <c r="BK18" t="s">
        <v>2862</v>
      </c>
      <c r="BL18" s="2" t="s">
        <v>1792</v>
      </c>
      <c r="BM18" t="s">
        <v>2863</v>
      </c>
      <c r="BN18" t="s">
        <v>2864</v>
      </c>
      <c r="BO18" s="2" t="s">
        <v>2865</v>
      </c>
    </row>
    <row r="19" spans="1:67" x14ac:dyDescent="0.3">
      <c r="A19" s="5" t="s">
        <v>2866</v>
      </c>
      <c r="B19" s="2" t="s">
        <v>1336</v>
      </c>
      <c r="C19" t="s">
        <v>781</v>
      </c>
      <c r="D19" s="2" t="s">
        <v>1101</v>
      </c>
      <c r="E19" t="s">
        <v>903</v>
      </c>
      <c r="F19" t="s">
        <v>911</v>
      </c>
      <c r="G19" t="s">
        <v>1002</v>
      </c>
      <c r="H19" t="s">
        <v>801</v>
      </c>
      <c r="I19" t="s">
        <v>909</v>
      </c>
      <c r="J19" t="s">
        <v>801</v>
      </c>
      <c r="K19" s="2" t="s">
        <v>1000</v>
      </c>
      <c r="L19" t="s">
        <v>904</v>
      </c>
      <c r="M19" t="s">
        <v>907</v>
      </c>
      <c r="N19" t="s">
        <v>908</v>
      </c>
      <c r="O19" s="2" t="s">
        <v>903</v>
      </c>
      <c r="P19" t="s">
        <v>916</v>
      </c>
      <c r="Q19" t="s">
        <v>800</v>
      </c>
      <c r="R19" s="2" t="s">
        <v>804</v>
      </c>
      <c r="S19" t="s">
        <v>339</v>
      </c>
      <c r="T19" t="s">
        <v>801</v>
      </c>
      <c r="U19" t="s">
        <v>917</v>
      </c>
      <c r="V19" t="s">
        <v>807</v>
      </c>
      <c r="W19" t="s">
        <v>910</v>
      </c>
      <c r="X19" t="s">
        <v>907</v>
      </c>
      <c r="Y19" s="2" t="s">
        <v>911</v>
      </c>
      <c r="Z19" t="s">
        <v>917</v>
      </c>
      <c r="AA19" t="s">
        <v>893</v>
      </c>
      <c r="AB19" t="s">
        <v>893</v>
      </c>
      <c r="AC19" t="s">
        <v>352</v>
      </c>
      <c r="AD19" s="2" t="s">
        <v>1108</v>
      </c>
      <c r="AE19" t="s">
        <v>904</v>
      </c>
      <c r="AF19" s="2" t="s">
        <v>916</v>
      </c>
      <c r="AG19" t="s">
        <v>784</v>
      </c>
      <c r="AH19" t="s">
        <v>1002</v>
      </c>
      <c r="AI19" t="s">
        <v>917</v>
      </c>
      <c r="AJ19" t="s">
        <v>914</v>
      </c>
      <c r="AK19" s="2" t="s">
        <v>1000</v>
      </c>
      <c r="AL19" t="s">
        <v>916</v>
      </c>
      <c r="AM19" s="2" t="s">
        <v>916</v>
      </c>
      <c r="AN19" t="s">
        <v>806</v>
      </c>
      <c r="AO19" t="s">
        <v>994</v>
      </c>
      <c r="AP19" s="2" t="s">
        <v>805</v>
      </c>
      <c r="AQ19" t="s">
        <v>901</v>
      </c>
      <c r="AR19" t="s">
        <v>914</v>
      </c>
      <c r="AS19" t="s">
        <v>1008</v>
      </c>
      <c r="AT19" t="s">
        <v>1000</v>
      </c>
      <c r="AU19" t="s">
        <v>352</v>
      </c>
      <c r="AV19" t="s">
        <v>914</v>
      </c>
      <c r="AW19" t="s">
        <v>352</v>
      </c>
      <c r="AX19" t="s">
        <v>909</v>
      </c>
      <c r="AY19" t="s">
        <v>1000</v>
      </c>
      <c r="AZ19" s="2" t="s">
        <v>917</v>
      </c>
      <c r="BA19" t="s">
        <v>906</v>
      </c>
      <c r="BB19" t="s">
        <v>914</v>
      </c>
      <c r="BC19" s="2" t="s">
        <v>908</v>
      </c>
      <c r="BD19" t="s">
        <v>999</v>
      </c>
      <c r="BE19" t="s">
        <v>909</v>
      </c>
      <c r="BF19" s="2" t="s">
        <v>900</v>
      </c>
      <c r="BG19" t="s">
        <v>806</v>
      </c>
      <c r="BH19" t="s">
        <v>339</v>
      </c>
      <c r="BI19" s="2" t="s">
        <v>903</v>
      </c>
      <c r="BJ19" t="s">
        <v>916</v>
      </c>
      <c r="BK19" t="s">
        <v>910</v>
      </c>
      <c r="BL19" s="2" t="s">
        <v>904</v>
      </c>
      <c r="BM19" t="s">
        <v>916</v>
      </c>
      <c r="BN19" t="s">
        <v>901</v>
      </c>
      <c r="BO19" s="2" t="s">
        <v>1101</v>
      </c>
    </row>
    <row r="20" spans="1:67" x14ac:dyDescent="0.3">
      <c r="A20" s="5" t="s">
        <v>102</v>
      </c>
      <c r="B20" s="2" t="s">
        <v>845</v>
      </c>
      <c r="C20" t="s">
        <v>1444</v>
      </c>
      <c r="D20" s="2" t="s">
        <v>2867</v>
      </c>
      <c r="E20" t="s">
        <v>2868</v>
      </c>
      <c r="F20" t="s">
        <v>1139</v>
      </c>
      <c r="G20" t="s">
        <v>2869</v>
      </c>
      <c r="H20" t="s">
        <v>2870</v>
      </c>
      <c r="I20" t="s">
        <v>2628</v>
      </c>
      <c r="J20" t="s">
        <v>2871</v>
      </c>
      <c r="K20" s="2" t="s">
        <v>1112</v>
      </c>
      <c r="L20" t="s">
        <v>2872</v>
      </c>
      <c r="M20" t="s">
        <v>2873</v>
      </c>
      <c r="N20" t="s">
        <v>1111</v>
      </c>
      <c r="O20" s="2" t="s">
        <v>1215</v>
      </c>
      <c r="P20" t="s">
        <v>2874</v>
      </c>
      <c r="Q20" t="s">
        <v>1366</v>
      </c>
      <c r="R20" s="2" t="s">
        <v>2875</v>
      </c>
      <c r="S20" t="s">
        <v>1383</v>
      </c>
      <c r="T20" t="s">
        <v>2876</v>
      </c>
      <c r="U20" t="s">
        <v>1247</v>
      </c>
      <c r="V20" t="s">
        <v>2009</v>
      </c>
      <c r="W20" t="s">
        <v>2877</v>
      </c>
      <c r="X20" t="s">
        <v>2878</v>
      </c>
      <c r="Y20" s="2" t="s">
        <v>826</v>
      </c>
      <c r="Z20" t="s">
        <v>2879</v>
      </c>
      <c r="AA20" t="s">
        <v>2880</v>
      </c>
      <c r="AB20" t="s">
        <v>2881</v>
      </c>
      <c r="AC20" t="s">
        <v>352</v>
      </c>
      <c r="AD20" s="2" t="s">
        <v>1302</v>
      </c>
      <c r="AE20" t="s">
        <v>1111</v>
      </c>
      <c r="AF20" s="2" t="s">
        <v>2882</v>
      </c>
      <c r="AG20" t="s">
        <v>2883</v>
      </c>
      <c r="AH20" t="s">
        <v>1227</v>
      </c>
      <c r="AI20" t="s">
        <v>2884</v>
      </c>
      <c r="AJ20" t="s">
        <v>954</v>
      </c>
      <c r="AK20" s="2" t="s">
        <v>2885</v>
      </c>
      <c r="AL20" t="s">
        <v>2886</v>
      </c>
      <c r="AM20" s="2" t="s">
        <v>1321</v>
      </c>
      <c r="AN20" t="s">
        <v>1386</v>
      </c>
      <c r="AO20" t="s">
        <v>2382</v>
      </c>
      <c r="AP20" s="2" t="s">
        <v>2887</v>
      </c>
      <c r="AQ20" t="s">
        <v>2888</v>
      </c>
      <c r="AR20" t="s">
        <v>1434</v>
      </c>
      <c r="AS20" t="s">
        <v>2889</v>
      </c>
      <c r="AT20" t="s">
        <v>2890</v>
      </c>
      <c r="AU20" t="s">
        <v>352</v>
      </c>
      <c r="AV20" t="s">
        <v>1305</v>
      </c>
      <c r="AW20" t="s">
        <v>352</v>
      </c>
      <c r="AX20" t="s">
        <v>882</v>
      </c>
      <c r="AY20" t="s">
        <v>2891</v>
      </c>
      <c r="AZ20" s="2" t="s">
        <v>2892</v>
      </c>
      <c r="BA20" t="s">
        <v>2893</v>
      </c>
      <c r="BB20" t="s">
        <v>2894</v>
      </c>
      <c r="BC20" s="2" t="s">
        <v>2895</v>
      </c>
      <c r="BD20" t="s">
        <v>1209</v>
      </c>
      <c r="BE20" t="s">
        <v>1191</v>
      </c>
      <c r="BF20" s="2" t="s">
        <v>888</v>
      </c>
      <c r="BG20" t="s">
        <v>862</v>
      </c>
      <c r="BH20" t="s">
        <v>832</v>
      </c>
      <c r="BI20" s="2" t="s">
        <v>2892</v>
      </c>
      <c r="BJ20" t="s">
        <v>1087</v>
      </c>
      <c r="BK20" t="s">
        <v>1139</v>
      </c>
      <c r="BL20" s="2" t="s">
        <v>1449</v>
      </c>
      <c r="BM20" t="s">
        <v>1087</v>
      </c>
      <c r="BN20" t="s">
        <v>848</v>
      </c>
      <c r="BO20" s="2" t="s">
        <v>2896</v>
      </c>
    </row>
    <row r="21" spans="1:67" x14ac:dyDescent="0.3">
      <c r="A21" s="5" t="s">
        <v>2897</v>
      </c>
      <c r="B21" s="2" t="s">
        <v>1408</v>
      </c>
      <c r="C21" t="s">
        <v>895</v>
      </c>
      <c r="D21" s="2" t="s">
        <v>1981</v>
      </c>
      <c r="E21" t="s">
        <v>914</v>
      </c>
      <c r="F21" t="s">
        <v>903</v>
      </c>
      <c r="G21" t="s">
        <v>915</v>
      </c>
      <c r="H21" t="s">
        <v>918</v>
      </c>
      <c r="I21" t="s">
        <v>1060</v>
      </c>
      <c r="J21" t="s">
        <v>1006</v>
      </c>
      <c r="K21" s="2" t="s">
        <v>927</v>
      </c>
      <c r="L21" t="s">
        <v>991</v>
      </c>
      <c r="M21" t="s">
        <v>1052</v>
      </c>
      <c r="N21" t="s">
        <v>1057</v>
      </c>
      <c r="O21" s="2" t="s">
        <v>1160</v>
      </c>
      <c r="P21" t="s">
        <v>1005</v>
      </c>
      <c r="Q21" t="s">
        <v>991</v>
      </c>
      <c r="R21" s="2" t="s">
        <v>2898</v>
      </c>
      <c r="S21" t="s">
        <v>1105</v>
      </c>
      <c r="T21" t="s">
        <v>1003</v>
      </c>
      <c r="U21" t="s">
        <v>914</v>
      </c>
      <c r="V21" t="s">
        <v>910</v>
      </c>
      <c r="W21" t="s">
        <v>807</v>
      </c>
      <c r="X21" t="s">
        <v>1397</v>
      </c>
      <c r="Y21" s="2" t="s">
        <v>339</v>
      </c>
      <c r="Z21" t="s">
        <v>913</v>
      </c>
      <c r="AA21" t="s">
        <v>352</v>
      </c>
      <c r="AB21" t="s">
        <v>893</v>
      </c>
      <c r="AC21" t="s">
        <v>893</v>
      </c>
      <c r="AD21" s="2" t="s">
        <v>1156</v>
      </c>
      <c r="AE21" t="s">
        <v>1149</v>
      </c>
      <c r="AF21" s="2" t="s">
        <v>482</v>
      </c>
      <c r="AG21" t="s">
        <v>1345</v>
      </c>
      <c r="AH21" t="s">
        <v>779</v>
      </c>
      <c r="AI21" t="s">
        <v>899</v>
      </c>
      <c r="AJ21" t="s">
        <v>785</v>
      </c>
      <c r="AK21" s="2" t="s">
        <v>807</v>
      </c>
      <c r="AL21" t="s">
        <v>337</v>
      </c>
      <c r="AM21" s="2" t="s">
        <v>266</v>
      </c>
      <c r="AN21" t="s">
        <v>1345</v>
      </c>
      <c r="AO21" t="s">
        <v>1095</v>
      </c>
      <c r="AP21" s="2" t="s">
        <v>908</v>
      </c>
      <c r="AQ21" t="s">
        <v>1488</v>
      </c>
      <c r="AR21" t="s">
        <v>1009</v>
      </c>
      <c r="AS21" t="s">
        <v>804</v>
      </c>
      <c r="AT21" t="s">
        <v>893</v>
      </c>
      <c r="AU21" t="s">
        <v>913</v>
      </c>
      <c r="AV21" t="s">
        <v>506</v>
      </c>
      <c r="AW21" t="s">
        <v>917</v>
      </c>
      <c r="AX21" t="s">
        <v>906</v>
      </c>
      <c r="AY21" t="s">
        <v>805</v>
      </c>
      <c r="AZ21" s="2" t="s">
        <v>910</v>
      </c>
      <c r="BA21" t="s">
        <v>774</v>
      </c>
      <c r="BB21" t="s">
        <v>1282</v>
      </c>
      <c r="BC21" s="2" t="s">
        <v>902</v>
      </c>
      <c r="BD21" t="s">
        <v>1099</v>
      </c>
      <c r="BE21" t="s">
        <v>787</v>
      </c>
      <c r="BF21" s="2" t="s">
        <v>1059</v>
      </c>
      <c r="BG21" t="s">
        <v>789</v>
      </c>
      <c r="BH21" t="s">
        <v>1157</v>
      </c>
      <c r="BI21" s="2" t="s">
        <v>1166</v>
      </c>
      <c r="BJ21" t="s">
        <v>992</v>
      </c>
      <c r="BK21" t="s">
        <v>779</v>
      </c>
      <c r="BL21" s="2" t="s">
        <v>912</v>
      </c>
      <c r="BM21" t="s">
        <v>788</v>
      </c>
      <c r="BN21" t="s">
        <v>337</v>
      </c>
      <c r="BO21" s="2" t="s">
        <v>1240</v>
      </c>
    </row>
    <row r="22" spans="1:67" x14ac:dyDescent="0.3">
      <c r="A22" s="5" t="s">
        <v>102</v>
      </c>
      <c r="B22" s="2" t="s">
        <v>451</v>
      </c>
      <c r="C22" t="s">
        <v>2735</v>
      </c>
      <c r="D22" s="2" t="s">
        <v>2899</v>
      </c>
      <c r="E22" t="s">
        <v>2900</v>
      </c>
      <c r="F22" t="s">
        <v>2901</v>
      </c>
      <c r="G22" t="s">
        <v>2902</v>
      </c>
      <c r="H22" t="s">
        <v>2903</v>
      </c>
      <c r="I22" t="s">
        <v>2904</v>
      </c>
      <c r="J22" t="s">
        <v>2905</v>
      </c>
      <c r="K22" s="2" t="s">
        <v>2906</v>
      </c>
      <c r="L22" t="s">
        <v>2907</v>
      </c>
      <c r="M22" t="s">
        <v>2908</v>
      </c>
      <c r="N22" t="s">
        <v>2909</v>
      </c>
      <c r="O22" s="2" t="s">
        <v>2910</v>
      </c>
      <c r="P22" t="s">
        <v>2911</v>
      </c>
      <c r="Q22" t="s">
        <v>2912</v>
      </c>
      <c r="R22" s="2" t="s">
        <v>2913</v>
      </c>
      <c r="S22" t="s">
        <v>2914</v>
      </c>
      <c r="T22" t="s">
        <v>2915</v>
      </c>
      <c r="U22" t="s">
        <v>2916</v>
      </c>
      <c r="V22" t="s">
        <v>2917</v>
      </c>
      <c r="W22" t="s">
        <v>2918</v>
      </c>
      <c r="X22" t="s">
        <v>2919</v>
      </c>
      <c r="Y22" s="2" t="s">
        <v>2920</v>
      </c>
      <c r="Z22" t="s">
        <v>2921</v>
      </c>
      <c r="AA22" t="s">
        <v>352</v>
      </c>
      <c r="AB22" t="s">
        <v>1350</v>
      </c>
      <c r="AC22" t="s">
        <v>2922</v>
      </c>
      <c r="AD22" s="2" t="s">
        <v>2923</v>
      </c>
      <c r="AE22" t="s">
        <v>2924</v>
      </c>
      <c r="AF22" s="2" t="s">
        <v>2186</v>
      </c>
      <c r="AG22" t="s">
        <v>544</v>
      </c>
      <c r="AH22" t="s">
        <v>2925</v>
      </c>
      <c r="AI22" t="s">
        <v>2926</v>
      </c>
      <c r="AJ22" t="s">
        <v>2927</v>
      </c>
      <c r="AK22" s="2" t="s">
        <v>2928</v>
      </c>
      <c r="AL22" t="s">
        <v>2929</v>
      </c>
      <c r="AM22" s="2" t="s">
        <v>2930</v>
      </c>
      <c r="AN22" t="s">
        <v>2931</v>
      </c>
      <c r="AO22" t="s">
        <v>2780</v>
      </c>
      <c r="AP22" s="2" t="s">
        <v>1966</v>
      </c>
      <c r="AQ22" t="s">
        <v>2932</v>
      </c>
      <c r="AR22" t="s">
        <v>2933</v>
      </c>
      <c r="AS22" t="s">
        <v>2934</v>
      </c>
      <c r="AT22" t="s">
        <v>2935</v>
      </c>
      <c r="AU22" t="s">
        <v>2936</v>
      </c>
      <c r="AV22" t="s">
        <v>2937</v>
      </c>
      <c r="AW22" t="s">
        <v>2938</v>
      </c>
      <c r="AX22" t="s">
        <v>2939</v>
      </c>
      <c r="AY22" t="s">
        <v>2940</v>
      </c>
      <c r="AZ22" s="2" t="s">
        <v>2941</v>
      </c>
      <c r="BA22" t="s">
        <v>2942</v>
      </c>
      <c r="BB22" t="s">
        <v>2943</v>
      </c>
      <c r="BC22" s="2" t="s">
        <v>2944</v>
      </c>
      <c r="BD22" t="s">
        <v>2801</v>
      </c>
      <c r="BE22" t="s">
        <v>2945</v>
      </c>
      <c r="BF22" s="2" t="s">
        <v>2946</v>
      </c>
      <c r="BG22" t="s">
        <v>2947</v>
      </c>
      <c r="BH22" t="s">
        <v>2948</v>
      </c>
      <c r="BI22" s="2" t="s">
        <v>2949</v>
      </c>
      <c r="BJ22" t="s">
        <v>2950</v>
      </c>
      <c r="BK22" t="s">
        <v>2951</v>
      </c>
      <c r="BL22" s="2" t="s">
        <v>2952</v>
      </c>
      <c r="BM22" t="s">
        <v>2953</v>
      </c>
      <c r="BN22" t="s">
        <v>2954</v>
      </c>
      <c r="BO22" s="2" t="s">
        <v>1955</v>
      </c>
    </row>
    <row r="23" spans="1:67" x14ac:dyDescent="0.3">
      <c r="A23" s="5" t="s">
        <v>2955</v>
      </c>
      <c r="B23" s="2" t="s">
        <v>1059</v>
      </c>
      <c r="C23" t="s">
        <v>2471</v>
      </c>
      <c r="D23" s="2" t="s">
        <v>901</v>
      </c>
      <c r="E23" t="s">
        <v>506</v>
      </c>
      <c r="F23" t="s">
        <v>914</v>
      </c>
      <c r="G23" t="s">
        <v>916</v>
      </c>
      <c r="H23" t="s">
        <v>999</v>
      </c>
      <c r="I23" t="s">
        <v>911</v>
      </c>
      <c r="J23" t="s">
        <v>1008</v>
      </c>
      <c r="K23" s="2" t="s">
        <v>913</v>
      </c>
      <c r="L23" t="s">
        <v>1057</v>
      </c>
      <c r="M23" t="s">
        <v>506</v>
      </c>
      <c r="N23" t="s">
        <v>903</v>
      </c>
      <c r="O23" s="2" t="s">
        <v>903</v>
      </c>
      <c r="P23" t="s">
        <v>802</v>
      </c>
      <c r="Q23" t="s">
        <v>806</v>
      </c>
      <c r="R23" s="2" t="s">
        <v>339</v>
      </c>
      <c r="S23" t="s">
        <v>1003</v>
      </c>
      <c r="T23" t="s">
        <v>901</v>
      </c>
      <c r="U23" t="s">
        <v>913</v>
      </c>
      <c r="V23" t="s">
        <v>801</v>
      </c>
      <c r="W23" t="s">
        <v>805</v>
      </c>
      <c r="X23" t="s">
        <v>909</v>
      </c>
      <c r="Y23" s="2" t="s">
        <v>907</v>
      </c>
      <c r="Z23" t="s">
        <v>917</v>
      </c>
      <c r="AA23" t="s">
        <v>893</v>
      </c>
      <c r="AB23" t="s">
        <v>917</v>
      </c>
      <c r="AC23" t="s">
        <v>352</v>
      </c>
      <c r="AD23" s="2" t="s">
        <v>992</v>
      </c>
      <c r="AE23" t="s">
        <v>999</v>
      </c>
      <c r="AF23" s="2" t="s">
        <v>781</v>
      </c>
      <c r="AG23" t="s">
        <v>908</v>
      </c>
      <c r="AH23" t="s">
        <v>506</v>
      </c>
      <c r="AI23" t="s">
        <v>913</v>
      </c>
      <c r="AJ23" t="s">
        <v>785</v>
      </c>
      <c r="AK23" s="2" t="s">
        <v>352</v>
      </c>
      <c r="AL23" t="s">
        <v>904</v>
      </c>
      <c r="AM23" s="2" t="s">
        <v>1007</v>
      </c>
      <c r="AN23" t="s">
        <v>908</v>
      </c>
      <c r="AO23" t="s">
        <v>919</v>
      </c>
      <c r="AP23" s="2" t="s">
        <v>800</v>
      </c>
      <c r="AQ23" t="s">
        <v>913</v>
      </c>
      <c r="AR23" t="s">
        <v>785</v>
      </c>
      <c r="AS23" t="s">
        <v>1008</v>
      </c>
      <c r="AT23" t="s">
        <v>917</v>
      </c>
      <c r="AU23" t="s">
        <v>352</v>
      </c>
      <c r="AV23" t="s">
        <v>506</v>
      </c>
      <c r="AW23" t="s">
        <v>352</v>
      </c>
      <c r="AX23" t="s">
        <v>1007</v>
      </c>
      <c r="AY23" t="s">
        <v>914</v>
      </c>
      <c r="AZ23" s="2" t="s">
        <v>801</v>
      </c>
      <c r="BA23" t="s">
        <v>924</v>
      </c>
      <c r="BB23" t="s">
        <v>801</v>
      </c>
      <c r="BC23" s="2" t="s">
        <v>805</v>
      </c>
      <c r="BD23" t="s">
        <v>998</v>
      </c>
      <c r="BE23" t="s">
        <v>910</v>
      </c>
      <c r="BF23" s="2" t="s">
        <v>506</v>
      </c>
      <c r="BG23" t="s">
        <v>999</v>
      </c>
      <c r="BH23" t="s">
        <v>914</v>
      </c>
      <c r="BI23" s="2" t="s">
        <v>784</v>
      </c>
      <c r="BJ23" t="s">
        <v>923</v>
      </c>
      <c r="BK23" t="s">
        <v>1008</v>
      </c>
      <c r="BL23" s="2" t="s">
        <v>999</v>
      </c>
      <c r="BM23" t="s">
        <v>904</v>
      </c>
      <c r="BN23" t="s">
        <v>916</v>
      </c>
      <c r="BO23" s="2" t="s">
        <v>899</v>
      </c>
    </row>
    <row r="24" spans="1:67" x14ac:dyDescent="0.3">
      <c r="A24" s="10" t="s">
        <v>102</v>
      </c>
      <c r="B24" s="9" t="s">
        <v>2956</v>
      </c>
      <c r="C24" s="11" t="s">
        <v>2957</v>
      </c>
      <c r="D24" s="9" t="s">
        <v>1364</v>
      </c>
      <c r="E24" s="11" t="s">
        <v>2958</v>
      </c>
      <c r="F24" s="11" t="s">
        <v>882</v>
      </c>
      <c r="G24" s="11" t="s">
        <v>2959</v>
      </c>
      <c r="H24" s="11" t="s">
        <v>2960</v>
      </c>
      <c r="I24" s="11" t="s">
        <v>1064</v>
      </c>
      <c r="J24" s="11" t="s">
        <v>1032</v>
      </c>
      <c r="K24" s="9" t="s">
        <v>1193</v>
      </c>
      <c r="L24" s="11" t="s">
        <v>2961</v>
      </c>
      <c r="M24" s="11" t="s">
        <v>1371</v>
      </c>
      <c r="N24" s="11" t="s">
        <v>2962</v>
      </c>
      <c r="O24" s="9" t="s">
        <v>1376</v>
      </c>
      <c r="P24" s="11" t="s">
        <v>2963</v>
      </c>
      <c r="Q24" s="11" t="s">
        <v>1203</v>
      </c>
      <c r="R24" s="9" t="s">
        <v>2894</v>
      </c>
      <c r="S24" s="11" t="s">
        <v>2033</v>
      </c>
      <c r="T24" s="11" t="s">
        <v>2964</v>
      </c>
      <c r="U24" s="11" t="s">
        <v>2379</v>
      </c>
      <c r="V24" s="11" t="s">
        <v>2965</v>
      </c>
      <c r="W24" s="11" t="s">
        <v>2940</v>
      </c>
      <c r="X24" s="11" t="s">
        <v>1292</v>
      </c>
      <c r="Y24" s="9" t="s">
        <v>2966</v>
      </c>
      <c r="Z24" s="11" t="s">
        <v>2967</v>
      </c>
      <c r="AA24" s="11" t="s">
        <v>2765</v>
      </c>
      <c r="AB24" s="11" t="s">
        <v>2968</v>
      </c>
      <c r="AC24" s="11" t="s">
        <v>352</v>
      </c>
      <c r="AD24" s="9" t="s">
        <v>858</v>
      </c>
      <c r="AE24" s="11" t="s">
        <v>857</v>
      </c>
      <c r="AF24" s="9" t="s">
        <v>1358</v>
      </c>
      <c r="AG24" s="11" t="s">
        <v>2969</v>
      </c>
      <c r="AH24" s="11" t="s">
        <v>2970</v>
      </c>
      <c r="AI24" s="11" t="s">
        <v>1419</v>
      </c>
      <c r="AJ24" s="11" t="s">
        <v>890</v>
      </c>
      <c r="AK24" s="9" t="s">
        <v>352</v>
      </c>
      <c r="AL24" s="11" t="s">
        <v>2034</v>
      </c>
      <c r="AM24" s="9" t="s">
        <v>1178</v>
      </c>
      <c r="AN24" s="11" t="s">
        <v>2971</v>
      </c>
      <c r="AO24" s="11" t="s">
        <v>1439</v>
      </c>
      <c r="AP24" s="9" t="s">
        <v>2916</v>
      </c>
      <c r="AQ24" s="11" t="s">
        <v>1037</v>
      </c>
      <c r="AR24" s="11" t="s">
        <v>882</v>
      </c>
      <c r="AS24" s="11" t="s">
        <v>2927</v>
      </c>
      <c r="AT24" s="11" t="s">
        <v>2375</v>
      </c>
      <c r="AU24" s="11" t="s">
        <v>352</v>
      </c>
      <c r="AV24" s="11" t="s">
        <v>890</v>
      </c>
      <c r="AW24" s="11" t="s">
        <v>352</v>
      </c>
      <c r="AX24" s="11" t="s">
        <v>2972</v>
      </c>
      <c r="AY24" s="11" t="s">
        <v>2973</v>
      </c>
      <c r="AZ24" s="9" t="s">
        <v>2974</v>
      </c>
      <c r="BA24" s="11" t="s">
        <v>1448</v>
      </c>
      <c r="BB24" s="11" t="s">
        <v>1324</v>
      </c>
      <c r="BC24" s="9" t="s">
        <v>2975</v>
      </c>
      <c r="BD24" s="11" t="s">
        <v>1416</v>
      </c>
      <c r="BE24" s="11" t="s">
        <v>1210</v>
      </c>
      <c r="BF24" s="9" t="s">
        <v>836</v>
      </c>
      <c r="BG24" s="11" t="s">
        <v>839</v>
      </c>
      <c r="BH24" s="11" t="s">
        <v>1252</v>
      </c>
      <c r="BI24" s="9" t="s">
        <v>877</v>
      </c>
      <c r="BJ24" s="11" t="s">
        <v>2888</v>
      </c>
      <c r="BK24" s="11" t="s">
        <v>867</v>
      </c>
      <c r="BL24" s="9" t="s">
        <v>2002</v>
      </c>
      <c r="BM24" s="11" t="s">
        <v>1360</v>
      </c>
      <c r="BN24" s="11" t="s">
        <v>2976</v>
      </c>
      <c r="BO24" s="9" t="s">
        <v>2977</v>
      </c>
    </row>
    <row r="25" spans="1:67" x14ac:dyDescent="0.3">
      <c r="A25" s="5" t="s">
        <v>600</v>
      </c>
      <c r="B25" s="2" t="s">
        <v>2684</v>
      </c>
      <c r="C25" t="s">
        <v>278</v>
      </c>
      <c r="D25" s="2" t="s">
        <v>260</v>
      </c>
      <c r="E25" t="s">
        <v>1244</v>
      </c>
      <c r="F25" t="s">
        <v>1102</v>
      </c>
      <c r="G25" t="s">
        <v>2685</v>
      </c>
      <c r="H25" t="s">
        <v>2676</v>
      </c>
      <c r="I25" t="s">
        <v>2658</v>
      </c>
      <c r="J25" t="s">
        <v>1347</v>
      </c>
      <c r="K25" s="2" t="s">
        <v>1330</v>
      </c>
      <c r="L25" t="s">
        <v>823</v>
      </c>
      <c r="M25" t="s">
        <v>777</v>
      </c>
      <c r="N25" t="s">
        <v>1981</v>
      </c>
      <c r="O25" s="2" t="s">
        <v>2686</v>
      </c>
      <c r="P25" t="s">
        <v>1401</v>
      </c>
      <c r="Q25" t="s">
        <v>2138</v>
      </c>
      <c r="R25" s="2" t="s">
        <v>2687</v>
      </c>
      <c r="S25" t="s">
        <v>2256</v>
      </c>
      <c r="T25" t="s">
        <v>1991</v>
      </c>
      <c r="U25" t="s">
        <v>993</v>
      </c>
      <c r="V25" t="s">
        <v>1166</v>
      </c>
      <c r="W25" t="s">
        <v>338</v>
      </c>
      <c r="X25" t="s">
        <v>185</v>
      </c>
      <c r="Y25" s="2" t="s">
        <v>1345</v>
      </c>
      <c r="Z25" t="s">
        <v>800</v>
      </c>
      <c r="AA25" t="s">
        <v>910</v>
      </c>
      <c r="AB25" t="s">
        <v>903</v>
      </c>
      <c r="AC25" t="s">
        <v>917</v>
      </c>
      <c r="AD25" s="2" t="s">
        <v>2688</v>
      </c>
      <c r="AE25" t="s">
        <v>346</v>
      </c>
      <c r="AF25" s="2" t="s">
        <v>2689</v>
      </c>
      <c r="AG25" t="s">
        <v>2690</v>
      </c>
      <c r="AH25" t="s">
        <v>297</v>
      </c>
      <c r="AI25" t="s">
        <v>774</v>
      </c>
      <c r="AJ25" t="s">
        <v>486</v>
      </c>
      <c r="AK25" s="2" t="s">
        <v>1003</v>
      </c>
      <c r="AL25" t="s">
        <v>273</v>
      </c>
      <c r="AM25" s="2" t="s">
        <v>2691</v>
      </c>
      <c r="AN25" t="s">
        <v>1765</v>
      </c>
      <c r="AO25" t="s">
        <v>2487</v>
      </c>
      <c r="AP25" s="2" t="s">
        <v>793</v>
      </c>
      <c r="AQ25" t="s">
        <v>1328</v>
      </c>
      <c r="AR25" t="s">
        <v>740</v>
      </c>
      <c r="AS25" t="s">
        <v>895</v>
      </c>
      <c r="AT25" t="s">
        <v>916</v>
      </c>
      <c r="AU25" t="s">
        <v>785</v>
      </c>
      <c r="AV25" t="s">
        <v>742</v>
      </c>
      <c r="AW25" t="s">
        <v>805</v>
      </c>
      <c r="AX25" t="s">
        <v>2470</v>
      </c>
      <c r="AY25" t="s">
        <v>996</v>
      </c>
      <c r="AZ25" s="2" t="s">
        <v>924</v>
      </c>
      <c r="BA25" t="s">
        <v>1764</v>
      </c>
      <c r="BB25" t="s">
        <v>1177</v>
      </c>
      <c r="BC25" s="2" t="s">
        <v>2355</v>
      </c>
      <c r="BD25" t="s">
        <v>2692</v>
      </c>
      <c r="BE25" t="s">
        <v>1396</v>
      </c>
      <c r="BF25" s="2" t="s">
        <v>2693</v>
      </c>
      <c r="BG25" t="s">
        <v>2657</v>
      </c>
      <c r="BH25" t="s">
        <v>2469</v>
      </c>
      <c r="BI25" s="2" t="s">
        <v>1998</v>
      </c>
      <c r="BJ25" t="s">
        <v>1705</v>
      </c>
      <c r="BK25" t="s">
        <v>1001</v>
      </c>
      <c r="BL25" s="2" t="s">
        <v>2694</v>
      </c>
      <c r="BM25" t="s">
        <v>773</v>
      </c>
      <c r="BN25" t="s">
        <v>1496</v>
      </c>
      <c r="BO25" s="2" t="s">
        <v>2695</v>
      </c>
    </row>
    <row r="26" spans="1:67" x14ac:dyDescent="0.3">
      <c r="A26" s="10" t="s">
        <v>102</v>
      </c>
      <c r="B26" s="9" t="s">
        <v>426</v>
      </c>
      <c r="C26" s="11" t="s">
        <v>426</v>
      </c>
      <c r="D26" s="9" t="s">
        <v>426</v>
      </c>
      <c r="E26" s="11" t="s">
        <v>426</v>
      </c>
      <c r="F26" s="11" t="s">
        <v>426</v>
      </c>
      <c r="G26" s="11" t="s">
        <v>426</v>
      </c>
      <c r="H26" s="11" t="s">
        <v>426</v>
      </c>
      <c r="I26" s="11" t="s">
        <v>426</v>
      </c>
      <c r="J26" s="11" t="s">
        <v>426</v>
      </c>
      <c r="K26" s="9" t="s">
        <v>426</v>
      </c>
      <c r="L26" s="11" t="s">
        <v>426</v>
      </c>
      <c r="M26" s="11" t="s">
        <v>426</v>
      </c>
      <c r="N26" s="11" t="s">
        <v>426</v>
      </c>
      <c r="O26" s="9" t="s">
        <v>426</v>
      </c>
      <c r="P26" s="11" t="s">
        <v>426</v>
      </c>
      <c r="Q26" s="11" t="s">
        <v>426</v>
      </c>
      <c r="R26" s="9" t="s">
        <v>426</v>
      </c>
      <c r="S26" s="11" t="s">
        <v>426</v>
      </c>
      <c r="T26" s="11" t="s">
        <v>426</v>
      </c>
      <c r="U26" s="11" t="s">
        <v>426</v>
      </c>
      <c r="V26" s="11" t="s">
        <v>426</v>
      </c>
      <c r="W26" s="11" t="s">
        <v>426</v>
      </c>
      <c r="X26" s="11" t="s">
        <v>426</v>
      </c>
      <c r="Y26" s="9" t="s">
        <v>426</v>
      </c>
      <c r="Z26" s="11" t="s">
        <v>426</v>
      </c>
      <c r="AA26" s="11" t="s">
        <v>426</v>
      </c>
      <c r="AB26" s="11" t="s">
        <v>426</v>
      </c>
      <c r="AC26" s="11" t="s">
        <v>426</v>
      </c>
      <c r="AD26" s="9" t="s">
        <v>426</v>
      </c>
      <c r="AE26" s="11" t="s">
        <v>426</v>
      </c>
      <c r="AF26" s="9" t="s">
        <v>426</v>
      </c>
      <c r="AG26" s="11" t="s">
        <v>426</v>
      </c>
      <c r="AH26" s="11" t="s">
        <v>426</v>
      </c>
      <c r="AI26" s="11" t="s">
        <v>426</v>
      </c>
      <c r="AJ26" s="11" t="s">
        <v>426</v>
      </c>
      <c r="AK26" s="9" t="s">
        <v>426</v>
      </c>
      <c r="AL26" s="11" t="s">
        <v>426</v>
      </c>
      <c r="AM26" s="9" t="s">
        <v>426</v>
      </c>
      <c r="AN26" s="11" t="s">
        <v>426</v>
      </c>
      <c r="AO26" s="11" t="s">
        <v>426</v>
      </c>
      <c r="AP26" s="9" t="s">
        <v>426</v>
      </c>
      <c r="AQ26" s="11" t="s">
        <v>426</v>
      </c>
      <c r="AR26" s="11" t="s">
        <v>426</v>
      </c>
      <c r="AS26" s="11" t="s">
        <v>426</v>
      </c>
      <c r="AT26" s="11" t="s">
        <v>426</v>
      </c>
      <c r="AU26" s="11" t="s">
        <v>426</v>
      </c>
      <c r="AV26" s="11" t="s">
        <v>426</v>
      </c>
      <c r="AW26" s="11" t="s">
        <v>426</v>
      </c>
      <c r="AX26" s="11" t="s">
        <v>426</v>
      </c>
      <c r="AY26" s="11" t="s">
        <v>426</v>
      </c>
      <c r="AZ26" s="9" t="s">
        <v>426</v>
      </c>
      <c r="BA26" s="11" t="s">
        <v>426</v>
      </c>
      <c r="BB26" s="11" t="s">
        <v>426</v>
      </c>
      <c r="BC26" s="9" t="s">
        <v>426</v>
      </c>
      <c r="BD26" s="11" t="s">
        <v>426</v>
      </c>
      <c r="BE26" s="11" t="s">
        <v>426</v>
      </c>
      <c r="BF26" s="9" t="s">
        <v>426</v>
      </c>
      <c r="BG26" s="11" t="s">
        <v>426</v>
      </c>
      <c r="BH26" s="11" t="s">
        <v>426</v>
      </c>
      <c r="BI26" s="9" t="s">
        <v>426</v>
      </c>
      <c r="BJ26" s="11" t="s">
        <v>426</v>
      </c>
      <c r="BK26" s="11" t="s">
        <v>426</v>
      </c>
      <c r="BL26" s="9" t="s">
        <v>426</v>
      </c>
      <c r="BM26" s="11" t="s">
        <v>426</v>
      </c>
      <c r="BN26" s="11" t="s">
        <v>426</v>
      </c>
      <c r="BO26" s="9" t="s">
        <v>426</v>
      </c>
    </row>
  </sheetData>
  <mergeCells count="18">
    <mergeCell ref="BA9:BC9"/>
    <mergeCell ref="BD9:BF9"/>
    <mergeCell ref="BG9:BI9"/>
    <mergeCell ref="BJ9:BL9"/>
    <mergeCell ref="BM9:BO9"/>
    <mergeCell ref="AE9:AF9"/>
    <mergeCell ref="AG9:AK9"/>
    <mergeCell ref="AL9:AM9"/>
    <mergeCell ref="AN9:AP9"/>
    <mergeCell ref="AQ9:AZ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N26"/>
  <sheetViews>
    <sheetView workbookViewId="0">
      <pane xSplit="1" ySplit="4" topLeftCell="B5" activePane="bottomRight" state="frozen"/>
      <selection pane="topRight"/>
      <selection pane="bottomLeft"/>
      <selection pane="bottomRight"/>
    </sheetView>
  </sheetViews>
  <sheetFormatPr defaultRowHeight="16.5" x14ac:dyDescent="0.3"/>
  <cols>
    <col min="1" max="1" width="30.7109375" customWidth="1"/>
  </cols>
  <sheetData>
    <row r="1" spans="1:66" ht="23.25" x14ac:dyDescent="0.35">
      <c r="A1" s="3" t="s">
        <v>97</v>
      </c>
    </row>
    <row r="2" spans="1:66" ht="18.75" x14ac:dyDescent="0.3">
      <c r="A2" s="4" t="s">
        <v>98</v>
      </c>
    </row>
    <row r="3" spans="1:66" x14ac:dyDescent="0.3">
      <c r="A3" t="s">
        <v>99</v>
      </c>
    </row>
    <row r="5" spans="1:66" x14ac:dyDescent="0.3">
      <c r="A5" s="8" t="s">
        <v>24</v>
      </c>
    </row>
    <row r="6" spans="1:66" x14ac:dyDescent="0.3">
      <c r="A6" s="15" t="s">
        <v>2979</v>
      </c>
      <c r="B6" s="16"/>
      <c r="C6" s="16"/>
      <c r="D6" s="16"/>
      <c r="E6" s="16"/>
      <c r="F6" s="16"/>
      <c r="G6" s="16"/>
      <c r="H6" s="16"/>
      <c r="I6" s="16"/>
      <c r="J6" s="16"/>
      <c r="K6" s="16"/>
      <c r="L6" s="16"/>
      <c r="M6" s="16"/>
      <c r="N6" s="16"/>
      <c r="O6" s="16"/>
      <c r="P6" s="16"/>
      <c r="Q6" s="16"/>
      <c r="R6" s="16"/>
      <c r="S6" s="16"/>
      <c r="T6" s="16"/>
      <c r="U6" s="16"/>
      <c r="V6" s="16"/>
      <c r="W6" s="16"/>
      <c r="X6" s="16"/>
      <c r="Y6" s="16"/>
      <c r="Z6" s="16"/>
    </row>
    <row r="7" spans="1:66" x14ac:dyDescent="0.3">
      <c r="A7" s="15" t="s">
        <v>2980</v>
      </c>
      <c r="B7" s="16"/>
      <c r="C7" s="16"/>
      <c r="D7" s="16"/>
      <c r="E7" s="16"/>
      <c r="F7" s="16"/>
      <c r="G7" s="16"/>
      <c r="H7" s="16"/>
      <c r="I7" s="16"/>
      <c r="J7" s="16"/>
      <c r="K7" s="16"/>
      <c r="L7" s="16"/>
      <c r="M7" s="16"/>
      <c r="N7" s="16"/>
      <c r="O7" s="16"/>
      <c r="P7" s="16"/>
      <c r="Q7" s="16"/>
      <c r="R7" s="16"/>
      <c r="S7" s="16"/>
      <c r="T7" s="16"/>
      <c r="U7" s="16"/>
      <c r="V7" s="16"/>
      <c r="W7" s="16"/>
      <c r="X7" s="16"/>
      <c r="Y7" s="16"/>
      <c r="Z7" s="16"/>
    </row>
    <row r="9" spans="1:66" ht="30" customHeight="1" x14ac:dyDescent="0.3">
      <c r="A9" s="7"/>
      <c r="B9" s="6"/>
      <c r="C9" s="17" t="s">
        <v>601</v>
      </c>
      <c r="D9" s="18"/>
      <c r="E9" s="17" t="s">
        <v>602</v>
      </c>
      <c r="F9" s="17"/>
      <c r="G9" s="17"/>
      <c r="H9" s="17"/>
      <c r="I9" s="17"/>
      <c r="J9" s="17"/>
      <c r="K9" s="18"/>
      <c r="L9" s="17" t="s">
        <v>603</v>
      </c>
      <c r="M9" s="17"/>
      <c r="N9" s="17"/>
      <c r="O9" s="18"/>
      <c r="P9" s="17" t="s">
        <v>604</v>
      </c>
      <c r="Q9" s="17"/>
      <c r="R9" s="18"/>
      <c r="S9" s="17" t="s">
        <v>605</v>
      </c>
      <c r="T9" s="17"/>
      <c r="U9" s="17"/>
      <c r="V9" s="17"/>
      <c r="W9" s="17"/>
      <c r="X9" s="17"/>
      <c r="Y9" s="18"/>
      <c r="Z9" s="17" t="s">
        <v>606</v>
      </c>
      <c r="AA9" s="17"/>
      <c r="AB9" s="17"/>
      <c r="AC9" s="17"/>
      <c r="AD9" s="18"/>
      <c r="AE9" s="17" t="s">
        <v>608</v>
      </c>
      <c r="AF9" s="18"/>
      <c r="AG9" s="17" t="s">
        <v>609</v>
      </c>
      <c r="AH9" s="17"/>
      <c r="AI9" s="17"/>
      <c r="AJ9" s="17"/>
      <c r="AK9" s="17"/>
      <c r="AL9" s="18"/>
      <c r="AM9" s="17" t="s">
        <v>610</v>
      </c>
      <c r="AN9" s="17"/>
      <c r="AO9" s="18"/>
      <c r="AP9" s="17" t="s">
        <v>611</v>
      </c>
      <c r="AQ9" s="17"/>
      <c r="AR9" s="17"/>
      <c r="AS9" s="17"/>
      <c r="AT9" s="17"/>
      <c r="AU9" s="17"/>
      <c r="AV9" s="17"/>
      <c r="AW9" s="17"/>
      <c r="AX9" s="17"/>
      <c r="AY9" s="18"/>
      <c r="AZ9" s="17" t="s">
        <v>612</v>
      </c>
      <c r="BA9" s="17"/>
      <c r="BB9" s="18"/>
      <c r="BC9" s="17" t="s">
        <v>613</v>
      </c>
      <c r="BD9" s="17"/>
      <c r="BE9" s="18"/>
      <c r="BF9" s="17" t="s">
        <v>614</v>
      </c>
      <c r="BG9" s="17"/>
      <c r="BH9" s="18"/>
      <c r="BI9" s="17" t="s">
        <v>615</v>
      </c>
      <c r="BJ9" s="17"/>
      <c r="BK9" s="18"/>
      <c r="BL9" s="17" t="s">
        <v>616</v>
      </c>
      <c r="BM9" s="17"/>
      <c r="BN9" s="18"/>
    </row>
    <row r="10" spans="1:66" ht="66" x14ac:dyDescent="0.3">
      <c r="A10" s="6" t="s">
        <v>102</v>
      </c>
      <c r="B10" s="12" t="s">
        <v>103</v>
      </c>
      <c r="C10" s="7" t="s">
        <v>104</v>
      </c>
      <c r="D10" s="6" t="s">
        <v>105</v>
      </c>
      <c r="E10" s="7" t="s">
        <v>106</v>
      </c>
      <c r="F10" s="7" t="s">
        <v>107</v>
      </c>
      <c r="G10" s="7" t="s">
        <v>108</v>
      </c>
      <c r="H10" s="7" t="s">
        <v>109</v>
      </c>
      <c r="I10" s="7" t="s">
        <v>110</v>
      </c>
      <c r="J10" s="7" t="s">
        <v>111</v>
      </c>
      <c r="K10" s="6" t="s">
        <v>112</v>
      </c>
      <c r="L10" s="7" t="s">
        <v>113</v>
      </c>
      <c r="M10" s="7" t="s">
        <v>114</v>
      </c>
      <c r="N10" s="7" t="s">
        <v>115</v>
      </c>
      <c r="O10" s="6" t="s">
        <v>116</v>
      </c>
      <c r="P10" s="7" t="s">
        <v>117</v>
      </c>
      <c r="Q10" s="7" t="s">
        <v>118</v>
      </c>
      <c r="R10" s="6" t="s">
        <v>119</v>
      </c>
      <c r="S10" s="7" t="s">
        <v>120</v>
      </c>
      <c r="T10" s="7" t="s">
        <v>121</v>
      </c>
      <c r="U10" s="7" t="s">
        <v>122</v>
      </c>
      <c r="V10" s="7" t="s">
        <v>123</v>
      </c>
      <c r="W10" s="7" t="s">
        <v>124</v>
      </c>
      <c r="X10" s="7" t="s">
        <v>125</v>
      </c>
      <c r="Y10" s="6" t="s">
        <v>126</v>
      </c>
      <c r="Z10" s="7" t="s">
        <v>127</v>
      </c>
      <c r="AA10" s="7" t="s">
        <v>128</v>
      </c>
      <c r="AB10" s="7" t="s">
        <v>129</v>
      </c>
      <c r="AC10" s="7" t="s">
        <v>126</v>
      </c>
      <c r="AD10" s="6" t="s">
        <v>130</v>
      </c>
      <c r="AE10" s="7" t="s">
        <v>143</v>
      </c>
      <c r="AF10" s="6" t="s">
        <v>144</v>
      </c>
      <c r="AG10" s="7" t="s">
        <v>2981</v>
      </c>
      <c r="AH10" s="7" t="s">
        <v>2982</v>
      </c>
      <c r="AI10" s="7" t="s">
        <v>2983</v>
      </c>
      <c r="AJ10" s="7" t="s">
        <v>2984</v>
      </c>
      <c r="AK10" s="7" t="s">
        <v>2985</v>
      </c>
      <c r="AL10" s="6" t="s">
        <v>126</v>
      </c>
      <c r="AM10" s="7" t="s">
        <v>143</v>
      </c>
      <c r="AN10" s="7" t="s">
        <v>144</v>
      </c>
      <c r="AO10" s="6" t="s">
        <v>149</v>
      </c>
      <c r="AP10" s="7" t="s">
        <v>150</v>
      </c>
      <c r="AQ10" s="7" t="s">
        <v>151</v>
      </c>
      <c r="AR10" s="7" t="s">
        <v>152</v>
      </c>
      <c r="AS10" s="7" t="s">
        <v>153</v>
      </c>
      <c r="AT10" s="7" t="s">
        <v>154</v>
      </c>
      <c r="AU10" s="7" t="s">
        <v>155</v>
      </c>
      <c r="AV10" s="7" t="s">
        <v>126</v>
      </c>
      <c r="AW10" s="7" t="s">
        <v>149</v>
      </c>
      <c r="AX10" s="7" t="s">
        <v>156</v>
      </c>
      <c r="AY10" s="6" t="s">
        <v>157</v>
      </c>
      <c r="AZ10" s="7" t="s">
        <v>158</v>
      </c>
      <c r="BA10" s="7" t="s">
        <v>159</v>
      </c>
      <c r="BB10" s="6" t="s">
        <v>160</v>
      </c>
      <c r="BC10" s="7" t="s">
        <v>158</v>
      </c>
      <c r="BD10" s="7" t="s">
        <v>159</v>
      </c>
      <c r="BE10" s="6" t="s">
        <v>160</v>
      </c>
      <c r="BF10" s="7" t="s">
        <v>158</v>
      </c>
      <c r="BG10" s="7" t="s">
        <v>159</v>
      </c>
      <c r="BH10" s="6" t="s">
        <v>160</v>
      </c>
      <c r="BI10" s="7" t="s">
        <v>158</v>
      </c>
      <c r="BJ10" s="7" t="s">
        <v>159</v>
      </c>
      <c r="BK10" s="6" t="s">
        <v>160</v>
      </c>
      <c r="BL10" s="7" t="s">
        <v>161</v>
      </c>
      <c r="BM10" s="7" t="s">
        <v>162</v>
      </c>
      <c r="BN10" s="6" t="s">
        <v>163</v>
      </c>
    </row>
    <row r="11" spans="1:66" x14ac:dyDescent="0.3">
      <c r="A11" s="5" t="s">
        <v>164</v>
      </c>
      <c r="B11" s="2" t="s">
        <v>1403</v>
      </c>
      <c r="C11" t="s">
        <v>811</v>
      </c>
      <c r="D11" s="2" t="s">
        <v>1175</v>
      </c>
      <c r="E11" t="s">
        <v>921</v>
      </c>
      <c r="F11" t="s">
        <v>1106</v>
      </c>
      <c r="G11" t="s">
        <v>1103</v>
      </c>
      <c r="H11" t="s">
        <v>796</v>
      </c>
      <c r="I11" t="s">
        <v>1059</v>
      </c>
      <c r="J11" t="s">
        <v>996</v>
      </c>
      <c r="K11" s="2" t="s">
        <v>900</v>
      </c>
      <c r="L11" t="s">
        <v>780</v>
      </c>
      <c r="M11" t="s">
        <v>894</v>
      </c>
      <c r="N11" t="s">
        <v>1061</v>
      </c>
      <c r="O11" s="2" t="s">
        <v>2810</v>
      </c>
      <c r="P11" t="s">
        <v>2808</v>
      </c>
      <c r="Q11" t="s">
        <v>2986</v>
      </c>
      <c r="R11" s="2" t="s">
        <v>1282</v>
      </c>
      <c r="S11" t="s">
        <v>1277</v>
      </c>
      <c r="T11" t="s">
        <v>798</v>
      </c>
      <c r="U11" t="s">
        <v>999</v>
      </c>
      <c r="V11" t="s">
        <v>339</v>
      </c>
      <c r="W11" t="s">
        <v>908</v>
      </c>
      <c r="X11" t="s">
        <v>793</v>
      </c>
      <c r="Y11" s="2" t="s">
        <v>2987</v>
      </c>
      <c r="Z11" t="s">
        <v>1008</v>
      </c>
      <c r="AA11" t="s">
        <v>893</v>
      </c>
      <c r="AB11" t="s">
        <v>893</v>
      </c>
      <c r="AC11" t="s">
        <v>2103</v>
      </c>
      <c r="AD11" s="2" t="s">
        <v>2988</v>
      </c>
      <c r="AE11" t="s">
        <v>1488</v>
      </c>
      <c r="AF11" s="2" t="s">
        <v>1342</v>
      </c>
      <c r="AG11" t="s">
        <v>483</v>
      </c>
      <c r="AH11" t="s">
        <v>1992</v>
      </c>
      <c r="AI11" t="s">
        <v>1108</v>
      </c>
      <c r="AJ11" t="s">
        <v>897</v>
      </c>
      <c r="AK11" t="s">
        <v>921</v>
      </c>
      <c r="AL11" s="2" t="s">
        <v>339</v>
      </c>
      <c r="AM11" t="s">
        <v>1991</v>
      </c>
      <c r="AN11" t="s">
        <v>1174</v>
      </c>
      <c r="AO11" s="2" t="s">
        <v>1050</v>
      </c>
      <c r="AP11" t="s">
        <v>2103</v>
      </c>
      <c r="AQ11" t="s">
        <v>2103</v>
      </c>
      <c r="AR11" t="s">
        <v>2103</v>
      </c>
      <c r="AS11" t="s">
        <v>2103</v>
      </c>
      <c r="AT11" t="s">
        <v>2103</v>
      </c>
      <c r="AU11" t="s">
        <v>2103</v>
      </c>
      <c r="AV11" t="s">
        <v>1402</v>
      </c>
      <c r="AW11" t="s">
        <v>1048</v>
      </c>
      <c r="AX11" t="s">
        <v>802</v>
      </c>
      <c r="AY11" s="2" t="s">
        <v>2103</v>
      </c>
      <c r="AZ11" t="s">
        <v>355</v>
      </c>
      <c r="BA11" t="s">
        <v>366</v>
      </c>
      <c r="BB11" s="2" t="s">
        <v>483</v>
      </c>
      <c r="BC11" t="s">
        <v>294</v>
      </c>
      <c r="BD11" t="s">
        <v>1096</v>
      </c>
      <c r="BE11" s="2" t="s">
        <v>716</v>
      </c>
      <c r="BF11" t="s">
        <v>2989</v>
      </c>
      <c r="BG11" t="s">
        <v>1169</v>
      </c>
      <c r="BH11" s="2" t="s">
        <v>505</v>
      </c>
      <c r="BI11" t="s">
        <v>2807</v>
      </c>
      <c r="BJ11" t="s">
        <v>922</v>
      </c>
      <c r="BK11" s="2" t="s">
        <v>1397</v>
      </c>
      <c r="BL11" t="s">
        <v>1515</v>
      </c>
      <c r="BM11" t="s">
        <v>997</v>
      </c>
      <c r="BN11" s="2" t="s">
        <v>1333</v>
      </c>
    </row>
    <row r="12" spans="1:66" x14ac:dyDescent="0.3">
      <c r="A12" s="10" t="s">
        <v>241</v>
      </c>
      <c r="B12" s="9" t="s">
        <v>2990</v>
      </c>
      <c r="C12" s="11" t="s">
        <v>1147</v>
      </c>
      <c r="D12" s="9" t="s">
        <v>1056</v>
      </c>
      <c r="E12" s="11" t="s">
        <v>1052</v>
      </c>
      <c r="F12" s="11" t="s">
        <v>1241</v>
      </c>
      <c r="G12" s="11" t="s">
        <v>1048</v>
      </c>
      <c r="H12" s="11" t="s">
        <v>1059</v>
      </c>
      <c r="I12" s="11" t="s">
        <v>268</v>
      </c>
      <c r="J12" s="11" t="s">
        <v>781</v>
      </c>
      <c r="K12" s="9" t="s">
        <v>904</v>
      </c>
      <c r="L12" s="11" t="s">
        <v>2808</v>
      </c>
      <c r="M12" s="11" t="s">
        <v>1282</v>
      </c>
      <c r="N12" s="11" t="s">
        <v>268</v>
      </c>
      <c r="O12" s="9" t="s">
        <v>1109</v>
      </c>
      <c r="P12" s="11" t="s">
        <v>766</v>
      </c>
      <c r="Q12" s="11" t="s">
        <v>2354</v>
      </c>
      <c r="R12" s="9" t="s">
        <v>1397</v>
      </c>
      <c r="S12" s="11" t="s">
        <v>481</v>
      </c>
      <c r="T12" s="11" t="s">
        <v>795</v>
      </c>
      <c r="U12" s="11" t="s">
        <v>806</v>
      </c>
      <c r="V12" s="11" t="s">
        <v>1007</v>
      </c>
      <c r="W12" s="11" t="s">
        <v>903</v>
      </c>
      <c r="X12" s="11" t="s">
        <v>2987</v>
      </c>
      <c r="Y12" s="9" t="s">
        <v>1150</v>
      </c>
      <c r="Z12" s="11" t="s">
        <v>807</v>
      </c>
      <c r="AA12" s="11" t="s">
        <v>917</v>
      </c>
      <c r="AB12" s="11" t="s">
        <v>893</v>
      </c>
      <c r="AC12" s="11" t="s">
        <v>2103</v>
      </c>
      <c r="AD12" s="9" t="s">
        <v>2991</v>
      </c>
      <c r="AE12" s="11" t="s">
        <v>345</v>
      </c>
      <c r="AF12" s="9" t="s">
        <v>370</v>
      </c>
      <c r="AG12" s="11" t="s">
        <v>781</v>
      </c>
      <c r="AH12" s="11" t="s">
        <v>793</v>
      </c>
      <c r="AI12" s="11" t="s">
        <v>1009</v>
      </c>
      <c r="AJ12" s="11" t="s">
        <v>1101</v>
      </c>
      <c r="AK12" s="11" t="s">
        <v>897</v>
      </c>
      <c r="AL12" s="9" t="s">
        <v>901</v>
      </c>
      <c r="AM12" s="11" t="s">
        <v>1162</v>
      </c>
      <c r="AN12" s="11" t="s">
        <v>1409</v>
      </c>
      <c r="AO12" s="9" t="s">
        <v>483</v>
      </c>
      <c r="AP12" s="11" t="s">
        <v>2103</v>
      </c>
      <c r="AQ12" s="11" t="s">
        <v>2103</v>
      </c>
      <c r="AR12" s="11" t="s">
        <v>2103</v>
      </c>
      <c r="AS12" s="11" t="s">
        <v>2103</v>
      </c>
      <c r="AT12" s="11" t="s">
        <v>2103</v>
      </c>
      <c r="AU12" s="11" t="s">
        <v>2103</v>
      </c>
      <c r="AV12" s="11" t="s">
        <v>818</v>
      </c>
      <c r="AW12" s="11" t="s">
        <v>798</v>
      </c>
      <c r="AX12" s="11" t="s">
        <v>1100</v>
      </c>
      <c r="AY12" s="9" t="s">
        <v>2103</v>
      </c>
      <c r="AZ12" s="11" t="s">
        <v>1168</v>
      </c>
      <c r="BA12" s="11" t="s">
        <v>808</v>
      </c>
      <c r="BB12" s="9" t="s">
        <v>483</v>
      </c>
      <c r="BC12" s="11" t="s">
        <v>2355</v>
      </c>
      <c r="BD12" s="11" t="s">
        <v>1053</v>
      </c>
      <c r="BE12" s="9" t="s">
        <v>1982</v>
      </c>
      <c r="BF12" s="11" t="s">
        <v>995</v>
      </c>
      <c r="BG12" s="11" t="s">
        <v>336</v>
      </c>
      <c r="BH12" s="9" t="s">
        <v>1397</v>
      </c>
      <c r="BI12" s="11" t="s">
        <v>1771</v>
      </c>
      <c r="BJ12" s="11" t="s">
        <v>483</v>
      </c>
      <c r="BK12" s="9" t="s">
        <v>770</v>
      </c>
      <c r="BL12" s="11" t="s">
        <v>894</v>
      </c>
      <c r="BM12" s="11" t="s">
        <v>772</v>
      </c>
      <c r="BN12" s="9" t="s">
        <v>477</v>
      </c>
    </row>
    <row r="13" spans="1:66" x14ac:dyDescent="0.3">
      <c r="A13" s="5" t="s">
        <v>2696</v>
      </c>
      <c r="B13" s="2" t="s">
        <v>2471</v>
      </c>
      <c r="C13" t="s">
        <v>1004</v>
      </c>
      <c r="D13" s="2" t="s">
        <v>899</v>
      </c>
      <c r="E13" t="s">
        <v>1002</v>
      </c>
      <c r="F13" t="s">
        <v>785</v>
      </c>
      <c r="G13" t="s">
        <v>339</v>
      </c>
      <c r="H13" t="s">
        <v>909</v>
      </c>
      <c r="I13" t="s">
        <v>911</v>
      </c>
      <c r="J13" t="s">
        <v>1000</v>
      </c>
      <c r="K13" s="2" t="s">
        <v>1000</v>
      </c>
      <c r="L13" t="s">
        <v>907</v>
      </c>
      <c r="M13" t="s">
        <v>339</v>
      </c>
      <c r="N13" t="s">
        <v>909</v>
      </c>
      <c r="O13" s="2" t="s">
        <v>1101</v>
      </c>
      <c r="P13" t="s">
        <v>900</v>
      </c>
      <c r="Q13" t="s">
        <v>916</v>
      </c>
      <c r="R13" s="2" t="s">
        <v>1003</v>
      </c>
      <c r="S13" t="s">
        <v>998</v>
      </c>
      <c r="T13" t="s">
        <v>911</v>
      </c>
      <c r="U13" t="s">
        <v>893</v>
      </c>
      <c r="V13" t="s">
        <v>917</v>
      </c>
      <c r="W13" t="s">
        <v>1008</v>
      </c>
      <c r="X13" t="s">
        <v>911</v>
      </c>
      <c r="Y13" s="2" t="s">
        <v>908</v>
      </c>
      <c r="Z13" t="s">
        <v>917</v>
      </c>
      <c r="AA13" t="s">
        <v>352</v>
      </c>
      <c r="AB13" t="s">
        <v>352</v>
      </c>
      <c r="AC13" t="s">
        <v>352</v>
      </c>
      <c r="AD13" s="2" t="s">
        <v>905</v>
      </c>
      <c r="AE13" t="s">
        <v>909</v>
      </c>
      <c r="AF13" s="2" t="s">
        <v>902</v>
      </c>
      <c r="AG13" t="s">
        <v>910</v>
      </c>
      <c r="AH13" t="s">
        <v>1008</v>
      </c>
      <c r="AI13" t="s">
        <v>1003</v>
      </c>
      <c r="AJ13" t="s">
        <v>909</v>
      </c>
      <c r="AK13" t="s">
        <v>893</v>
      </c>
      <c r="AL13" s="2" t="s">
        <v>1008</v>
      </c>
      <c r="AM13" t="s">
        <v>908</v>
      </c>
      <c r="AN13" t="s">
        <v>337</v>
      </c>
      <c r="AO13" s="2" t="s">
        <v>893</v>
      </c>
      <c r="AP13" t="s">
        <v>352</v>
      </c>
      <c r="AQ13" t="s">
        <v>352</v>
      </c>
      <c r="AR13" t="s">
        <v>352</v>
      </c>
      <c r="AS13" t="s">
        <v>352</v>
      </c>
      <c r="AT13" t="s">
        <v>352</v>
      </c>
      <c r="AU13" t="s">
        <v>352</v>
      </c>
      <c r="AV13" t="s">
        <v>338</v>
      </c>
      <c r="AW13" t="s">
        <v>807</v>
      </c>
      <c r="AX13" t="s">
        <v>807</v>
      </c>
      <c r="AY13" s="2" t="s">
        <v>352</v>
      </c>
      <c r="AZ13" t="s">
        <v>794</v>
      </c>
      <c r="BA13" t="s">
        <v>1002</v>
      </c>
      <c r="BB13" s="2" t="s">
        <v>910</v>
      </c>
      <c r="BC13" t="s">
        <v>898</v>
      </c>
      <c r="BD13" t="s">
        <v>801</v>
      </c>
      <c r="BE13" s="2" t="s">
        <v>914</v>
      </c>
      <c r="BF13" t="s">
        <v>810</v>
      </c>
      <c r="BG13" t="s">
        <v>506</v>
      </c>
      <c r="BH13" s="2" t="s">
        <v>1003</v>
      </c>
      <c r="BI13" t="s">
        <v>898</v>
      </c>
      <c r="BJ13" t="s">
        <v>1008</v>
      </c>
      <c r="BK13" s="2" t="s">
        <v>785</v>
      </c>
      <c r="BL13" t="s">
        <v>924</v>
      </c>
      <c r="BM13" t="s">
        <v>911</v>
      </c>
      <c r="BN13" s="2" t="s">
        <v>784</v>
      </c>
    </row>
    <row r="14" spans="1:66" x14ac:dyDescent="0.3">
      <c r="A14" s="5" t="s">
        <v>102</v>
      </c>
      <c r="B14" s="2" t="s">
        <v>2802</v>
      </c>
      <c r="C14" t="s">
        <v>2637</v>
      </c>
      <c r="D14" s="2" t="s">
        <v>2992</v>
      </c>
      <c r="E14" t="s">
        <v>2993</v>
      </c>
      <c r="F14" t="s">
        <v>2994</v>
      </c>
      <c r="G14" t="s">
        <v>2995</v>
      </c>
      <c r="H14" t="s">
        <v>2996</v>
      </c>
      <c r="I14" t="s">
        <v>2223</v>
      </c>
      <c r="J14" t="s">
        <v>1351</v>
      </c>
      <c r="K14" s="2" t="s">
        <v>2997</v>
      </c>
      <c r="L14" t="s">
        <v>1196</v>
      </c>
      <c r="M14" t="s">
        <v>2998</v>
      </c>
      <c r="N14" t="s">
        <v>2999</v>
      </c>
      <c r="O14" s="2" t="s">
        <v>3000</v>
      </c>
      <c r="P14" t="s">
        <v>3001</v>
      </c>
      <c r="Q14" t="s">
        <v>3002</v>
      </c>
      <c r="R14" s="2" t="s">
        <v>3003</v>
      </c>
      <c r="S14" t="s">
        <v>3004</v>
      </c>
      <c r="T14" t="s">
        <v>3005</v>
      </c>
      <c r="U14" t="s">
        <v>3006</v>
      </c>
      <c r="V14" t="s">
        <v>3007</v>
      </c>
      <c r="W14" t="s">
        <v>3008</v>
      </c>
      <c r="X14" t="s">
        <v>3009</v>
      </c>
      <c r="Y14" s="2" t="s">
        <v>3010</v>
      </c>
      <c r="Z14" t="s">
        <v>3011</v>
      </c>
      <c r="AA14" t="s">
        <v>352</v>
      </c>
      <c r="AB14" t="s">
        <v>352</v>
      </c>
      <c r="AC14" t="s">
        <v>352</v>
      </c>
      <c r="AD14" s="2" t="s">
        <v>3012</v>
      </c>
      <c r="AE14" t="s">
        <v>2000</v>
      </c>
      <c r="AF14" s="2" t="s">
        <v>3013</v>
      </c>
      <c r="AG14" t="s">
        <v>2745</v>
      </c>
      <c r="AH14" t="s">
        <v>3014</v>
      </c>
      <c r="AI14" t="s">
        <v>3015</v>
      </c>
      <c r="AJ14" t="s">
        <v>3016</v>
      </c>
      <c r="AK14" t="s">
        <v>980</v>
      </c>
      <c r="AL14" s="2" t="s">
        <v>3017</v>
      </c>
      <c r="AM14" t="s">
        <v>2887</v>
      </c>
      <c r="AN14" t="s">
        <v>3018</v>
      </c>
      <c r="AO14" s="2" t="s">
        <v>1010</v>
      </c>
      <c r="AP14" t="s">
        <v>352</v>
      </c>
      <c r="AQ14" t="s">
        <v>352</v>
      </c>
      <c r="AR14" t="s">
        <v>352</v>
      </c>
      <c r="AS14" t="s">
        <v>352</v>
      </c>
      <c r="AT14" t="s">
        <v>352</v>
      </c>
      <c r="AU14" t="s">
        <v>352</v>
      </c>
      <c r="AV14" t="s">
        <v>3019</v>
      </c>
      <c r="AW14" t="s">
        <v>3020</v>
      </c>
      <c r="AX14" t="s">
        <v>3021</v>
      </c>
      <c r="AY14" s="2" t="s">
        <v>352</v>
      </c>
      <c r="AZ14" t="s">
        <v>3022</v>
      </c>
      <c r="BA14" t="s">
        <v>3023</v>
      </c>
      <c r="BB14" s="2" t="s">
        <v>3024</v>
      </c>
      <c r="BC14" t="s">
        <v>3025</v>
      </c>
      <c r="BD14" t="s">
        <v>3026</v>
      </c>
      <c r="BE14" s="2" t="s">
        <v>2758</v>
      </c>
      <c r="BF14" t="s">
        <v>3027</v>
      </c>
      <c r="BG14" t="s">
        <v>2634</v>
      </c>
      <c r="BH14" s="2" t="s">
        <v>3028</v>
      </c>
      <c r="BI14" t="s">
        <v>406</v>
      </c>
      <c r="BJ14" t="s">
        <v>3029</v>
      </c>
      <c r="BK14" s="2" t="s">
        <v>3030</v>
      </c>
      <c r="BL14" t="s">
        <v>3031</v>
      </c>
      <c r="BM14" t="s">
        <v>3032</v>
      </c>
      <c r="BN14" s="2" t="s">
        <v>2318</v>
      </c>
    </row>
    <row r="15" spans="1:66" x14ac:dyDescent="0.3">
      <c r="A15" s="5" t="s">
        <v>2756</v>
      </c>
      <c r="B15" s="2" t="s">
        <v>919</v>
      </c>
      <c r="C15" t="s">
        <v>994</v>
      </c>
      <c r="D15" s="2" t="s">
        <v>914</v>
      </c>
      <c r="E15" t="s">
        <v>785</v>
      </c>
      <c r="F15" t="s">
        <v>908</v>
      </c>
      <c r="G15" t="s">
        <v>910</v>
      </c>
      <c r="H15" t="s">
        <v>911</v>
      </c>
      <c r="I15" t="s">
        <v>1008</v>
      </c>
      <c r="J15" t="s">
        <v>917</v>
      </c>
      <c r="K15" s="2" t="s">
        <v>893</v>
      </c>
      <c r="L15" t="s">
        <v>1002</v>
      </c>
      <c r="M15" t="s">
        <v>784</v>
      </c>
      <c r="N15" t="s">
        <v>807</v>
      </c>
      <c r="O15" s="2" t="s">
        <v>785</v>
      </c>
      <c r="P15" t="s">
        <v>806</v>
      </c>
      <c r="Q15" t="s">
        <v>785</v>
      </c>
      <c r="R15" s="2" t="s">
        <v>909</v>
      </c>
      <c r="S15" t="s">
        <v>903</v>
      </c>
      <c r="T15" t="s">
        <v>907</v>
      </c>
      <c r="U15" t="s">
        <v>917</v>
      </c>
      <c r="V15" t="s">
        <v>913</v>
      </c>
      <c r="W15" t="s">
        <v>1008</v>
      </c>
      <c r="X15" t="s">
        <v>913</v>
      </c>
      <c r="Y15" s="2" t="s">
        <v>913</v>
      </c>
      <c r="Z15" t="s">
        <v>1000</v>
      </c>
      <c r="AA15" t="s">
        <v>352</v>
      </c>
      <c r="AB15" t="s">
        <v>352</v>
      </c>
      <c r="AC15" t="s">
        <v>352</v>
      </c>
      <c r="AD15" s="2" t="s">
        <v>925</v>
      </c>
      <c r="AE15" t="s">
        <v>917</v>
      </c>
      <c r="AF15" s="2" t="s">
        <v>1101</v>
      </c>
      <c r="AG15" t="s">
        <v>913</v>
      </c>
      <c r="AH15" t="s">
        <v>913</v>
      </c>
      <c r="AI15" t="s">
        <v>1002</v>
      </c>
      <c r="AJ15" t="s">
        <v>913</v>
      </c>
      <c r="AK15" t="s">
        <v>893</v>
      </c>
      <c r="AL15" s="2" t="s">
        <v>893</v>
      </c>
      <c r="AM15" t="s">
        <v>801</v>
      </c>
      <c r="AN15" t="s">
        <v>994</v>
      </c>
      <c r="AO15" s="2" t="s">
        <v>1000</v>
      </c>
      <c r="AP15" t="s">
        <v>352</v>
      </c>
      <c r="AQ15" t="s">
        <v>352</v>
      </c>
      <c r="AR15" t="s">
        <v>352</v>
      </c>
      <c r="AS15" t="s">
        <v>352</v>
      </c>
      <c r="AT15" t="s">
        <v>352</v>
      </c>
      <c r="AU15" t="s">
        <v>352</v>
      </c>
      <c r="AV15" t="s">
        <v>906</v>
      </c>
      <c r="AW15" t="s">
        <v>907</v>
      </c>
      <c r="AX15" t="s">
        <v>1000</v>
      </c>
      <c r="AY15" s="2" t="s">
        <v>352</v>
      </c>
      <c r="AZ15" t="s">
        <v>998</v>
      </c>
      <c r="BA15" t="s">
        <v>1000</v>
      </c>
      <c r="BB15" s="2" t="s">
        <v>1000</v>
      </c>
      <c r="BC15" t="s">
        <v>1158</v>
      </c>
      <c r="BD15" t="s">
        <v>1000</v>
      </c>
      <c r="BE15" s="2" t="s">
        <v>801</v>
      </c>
      <c r="BF15" t="s">
        <v>339</v>
      </c>
      <c r="BG15" t="s">
        <v>801</v>
      </c>
      <c r="BH15" s="2" t="s">
        <v>907</v>
      </c>
      <c r="BI15" t="s">
        <v>926</v>
      </c>
      <c r="BJ15" t="s">
        <v>1000</v>
      </c>
      <c r="BK15" s="2" t="s">
        <v>913</v>
      </c>
      <c r="BL15" t="s">
        <v>339</v>
      </c>
      <c r="BM15" t="s">
        <v>1002</v>
      </c>
      <c r="BN15" s="2" t="s">
        <v>785</v>
      </c>
    </row>
    <row r="16" spans="1:66" x14ac:dyDescent="0.3">
      <c r="A16" s="5" t="s">
        <v>102</v>
      </c>
      <c r="B16" s="2" t="s">
        <v>3033</v>
      </c>
      <c r="C16" t="s">
        <v>3034</v>
      </c>
      <c r="D16" s="2" t="s">
        <v>3035</v>
      </c>
      <c r="E16" t="s">
        <v>3036</v>
      </c>
      <c r="F16" t="s">
        <v>3037</v>
      </c>
      <c r="G16" t="s">
        <v>3038</v>
      </c>
      <c r="H16" t="s">
        <v>3039</v>
      </c>
      <c r="I16" t="s">
        <v>3040</v>
      </c>
      <c r="J16" t="s">
        <v>1201</v>
      </c>
      <c r="K16" s="2" t="s">
        <v>837</v>
      </c>
      <c r="L16" t="s">
        <v>886</v>
      </c>
      <c r="M16" t="s">
        <v>3041</v>
      </c>
      <c r="N16" t="s">
        <v>2962</v>
      </c>
      <c r="O16" s="2" t="s">
        <v>3042</v>
      </c>
      <c r="P16" t="s">
        <v>3043</v>
      </c>
      <c r="Q16" t="s">
        <v>3044</v>
      </c>
      <c r="R16" s="2" t="s">
        <v>3045</v>
      </c>
      <c r="S16" t="s">
        <v>3046</v>
      </c>
      <c r="T16" t="s">
        <v>2746</v>
      </c>
      <c r="U16" t="s">
        <v>3047</v>
      </c>
      <c r="V16" t="s">
        <v>3048</v>
      </c>
      <c r="W16" t="s">
        <v>3049</v>
      </c>
      <c r="X16" t="s">
        <v>1351</v>
      </c>
      <c r="Y16" s="2" t="s">
        <v>1186</v>
      </c>
      <c r="Z16" t="s">
        <v>533</v>
      </c>
      <c r="AA16" t="s">
        <v>352</v>
      </c>
      <c r="AB16" t="s">
        <v>352</v>
      </c>
      <c r="AC16" t="s">
        <v>352</v>
      </c>
      <c r="AD16" s="2" t="s">
        <v>3050</v>
      </c>
      <c r="AE16" t="s">
        <v>1083</v>
      </c>
      <c r="AF16" s="2" t="s">
        <v>3051</v>
      </c>
      <c r="AG16" t="s">
        <v>3052</v>
      </c>
      <c r="AH16" t="s">
        <v>2049</v>
      </c>
      <c r="AI16" t="s">
        <v>3053</v>
      </c>
      <c r="AJ16" t="s">
        <v>3054</v>
      </c>
      <c r="AK16" t="s">
        <v>3055</v>
      </c>
      <c r="AL16" s="2" t="s">
        <v>1199</v>
      </c>
      <c r="AM16" t="s">
        <v>853</v>
      </c>
      <c r="AN16" t="s">
        <v>3056</v>
      </c>
      <c r="AO16" s="2" t="s">
        <v>1445</v>
      </c>
      <c r="AP16" t="s">
        <v>352</v>
      </c>
      <c r="AQ16" t="s">
        <v>352</v>
      </c>
      <c r="AR16" t="s">
        <v>352</v>
      </c>
      <c r="AS16" t="s">
        <v>352</v>
      </c>
      <c r="AT16" t="s">
        <v>352</v>
      </c>
      <c r="AU16" t="s">
        <v>352</v>
      </c>
      <c r="AV16" t="s">
        <v>2733</v>
      </c>
      <c r="AW16" t="s">
        <v>3057</v>
      </c>
      <c r="AX16" t="s">
        <v>1441</v>
      </c>
      <c r="AY16" s="2" t="s">
        <v>352</v>
      </c>
      <c r="AZ16" t="s">
        <v>2745</v>
      </c>
      <c r="BA16" t="s">
        <v>1072</v>
      </c>
      <c r="BB16" s="2" t="s">
        <v>839</v>
      </c>
      <c r="BC16" t="s">
        <v>3058</v>
      </c>
      <c r="BD16" t="s">
        <v>1072</v>
      </c>
      <c r="BE16" s="2" t="s">
        <v>1181</v>
      </c>
      <c r="BF16" t="s">
        <v>3059</v>
      </c>
      <c r="BG16" t="s">
        <v>1415</v>
      </c>
      <c r="BH16" s="2" t="s">
        <v>3060</v>
      </c>
      <c r="BI16" t="s">
        <v>3061</v>
      </c>
      <c r="BJ16" t="s">
        <v>1448</v>
      </c>
      <c r="BK16" s="2" t="s">
        <v>3062</v>
      </c>
      <c r="BL16" t="s">
        <v>3063</v>
      </c>
      <c r="BM16" t="s">
        <v>3005</v>
      </c>
      <c r="BN16" s="2" t="s">
        <v>3064</v>
      </c>
    </row>
    <row r="17" spans="1:66" x14ac:dyDescent="0.3">
      <c r="A17" s="5" t="s">
        <v>2806</v>
      </c>
      <c r="B17" s="2" t="s">
        <v>3065</v>
      </c>
      <c r="C17" t="s">
        <v>1059</v>
      </c>
      <c r="D17" s="2" t="s">
        <v>918</v>
      </c>
      <c r="E17" t="s">
        <v>804</v>
      </c>
      <c r="F17" t="s">
        <v>1003</v>
      </c>
      <c r="G17" t="s">
        <v>900</v>
      </c>
      <c r="H17" t="s">
        <v>899</v>
      </c>
      <c r="I17" t="s">
        <v>810</v>
      </c>
      <c r="J17" t="s">
        <v>914</v>
      </c>
      <c r="K17" s="2" t="s">
        <v>805</v>
      </c>
      <c r="L17" t="s">
        <v>996</v>
      </c>
      <c r="M17" t="s">
        <v>902</v>
      </c>
      <c r="N17" t="s">
        <v>1101</v>
      </c>
      <c r="O17" s="2" t="s">
        <v>1007</v>
      </c>
      <c r="P17" t="s">
        <v>338</v>
      </c>
      <c r="Q17" t="s">
        <v>1057</v>
      </c>
      <c r="R17" s="2" t="s">
        <v>1057</v>
      </c>
      <c r="S17" t="s">
        <v>1004</v>
      </c>
      <c r="T17" t="s">
        <v>791</v>
      </c>
      <c r="U17" t="s">
        <v>805</v>
      </c>
      <c r="V17" t="s">
        <v>901</v>
      </c>
      <c r="W17" t="s">
        <v>1008</v>
      </c>
      <c r="X17" t="s">
        <v>804</v>
      </c>
      <c r="Y17" s="2" t="s">
        <v>904</v>
      </c>
      <c r="Z17" t="s">
        <v>917</v>
      </c>
      <c r="AA17" t="s">
        <v>917</v>
      </c>
      <c r="AB17" t="s">
        <v>352</v>
      </c>
      <c r="AC17" t="s">
        <v>352</v>
      </c>
      <c r="AD17" s="2" t="s">
        <v>3066</v>
      </c>
      <c r="AE17" t="s">
        <v>789</v>
      </c>
      <c r="AF17" s="2" t="s">
        <v>1100</v>
      </c>
      <c r="AG17" t="s">
        <v>903</v>
      </c>
      <c r="AH17" t="s">
        <v>339</v>
      </c>
      <c r="AI17" t="s">
        <v>801</v>
      </c>
      <c r="AJ17" t="s">
        <v>807</v>
      </c>
      <c r="AK17" t="s">
        <v>907</v>
      </c>
      <c r="AL17" s="2" t="s">
        <v>910</v>
      </c>
      <c r="AM17" t="s">
        <v>924</v>
      </c>
      <c r="AN17" t="s">
        <v>1058</v>
      </c>
      <c r="AO17" s="2" t="s">
        <v>900</v>
      </c>
      <c r="AP17" t="s">
        <v>352</v>
      </c>
      <c r="AQ17" t="s">
        <v>352</v>
      </c>
      <c r="AR17" t="s">
        <v>352</v>
      </c>
      <c r="AS17" t="s">
        <v>352</v>
      </c>
      <c r="AT17" t="s">
        <v>352</v>
      </c>
      <c r="AU17" t="s">
        <v>352</v>
      </c>
      <c r="AV17" t="s">
        <v>1150</v>
      </c>
      <c r="AW17" t="s">
        <v>802</v>
      </c>
      <c r="AX17" t="s">
        <v>916</v>
      </c>
      <c r="AY17" s="2" t="s">
        <v>352</v>
      </c>
      <c r="AZ17" t="s">
        <v>1054</v>
      </c>
      <c r="BA17" t="s">
        <v>923</v>
      </c>
      <c r="BB17" s="2" t="s">
        <v>908</v>
      </c>
      <c r="BC17" t="s">
        <v>779</v>
      </c>
      <c r="BD17" t="s">
        <v>1158</v>
      </c>
      <c r="BE17" s="2" t="s">
        <v>781</v>
      </c>
      <c r="BF17" t="s">
        <v>810</v>
      </c>
      <c r="BG17" t="s">
        <v>789</v>
      </c>
      <c r="BH17" s="2" t="s">
        <v>924</v>
      </c>
      <c r="BI17" t="s">
        <v>1108</v>
      </c>
      <c r="BJ17" t="s">
        <v>801</v>
      </c>
      <c r="BK17" s="2" t="s">
        <v>921</v>
      </c>
      <c r="BL17" t="s">
        <v>920</v>
      </c>
      <c r="BM17" t="s">
        <v>923</v>
      </c>
      <c r="BN17" s="2" t="s">
        <v>996</v>
      </c>
    </row>
    <row r="18" spans="1:66" x14ac:dyDescent="0.3">
      <c r="A18" s="5" t="s">
        <v>102</v>
      </c>
      <c r="B18" s="2" t="s">
        <v>3067</v>
      </c>
      <c r="C18" t="s">
        <v>3068</v>
      </c>
      <c r="D18" s="2" t="s">
        <v>3069</v>
      </c>
      <c r="E18" t="s">
        <v>3070</v>
      </c>
      <c r="F18" t="s">
        <v>3071</v>
      </c>
      <c r="G18" t="s">
        <v>2346</v>
      </c>
      <c r="H18" t="s">
        <v>3072</v>
      </c>
      <c r="I18" t="s">
        <v>3073</v>
      </c>
      <c r="J18" t="s">
        <v>3074</v>
      </c>
      <c r="K18" s="2" t="s">
        <v>3075</v>
      </c>
      <c r="L18" t="s">
        <v>3076</v>
      </c>
      <c r="M18" t="s">
        <v>3077</v>
      </c>
      <c r="N18" t="s">
        <v>3078</v>
      </c>
      <c r="O18" s="2" t="s">
        <v>3079</v>
      </c>
      <c r="P18" t="s">
        <v>3080</v>
      </c>
      <c r="Q18" t="s">
        <v>3081</v>
      </c>
      <c r="R18" s="2" t="s">
        <v>3082</v>
      </c>
      <c r="S18" t="s">
        <v>3083</v>
      </c>
      <c r="T18" t="s">
        <v>3084</v>
      </c>
      <c r="U18" t="s">
        <v>3085</v>
      </c>
      <c r="V18" t="s">
        <v>3086</v>
      </c>
      <c r="W18" t="s">
        <v>3087</v>
      </c>
      <c r="X18" t="s">
        <v>2812</v>
      </c>
      <c r="Y18" s="2" t="s">
        <v>3088</v>
      </c>
      <c r="Z18" t="s">
        <v>3089</v>
      </c>
      <c r="AA18" t="s">
        <v>426</v>
      </c>
      <c r="AB18" t="s">
        <v>352</v>
      </c>
      <c r="AC18" t="s">
        <v>352</v>
      </c>
      <c r="AD18" s="2" t="s">
        <v>3090</v>
      </c>
      <c r="AE18" t="s">
        <v>3091</v>
      </c>
      <c r="AF18" s="2" t="s">
        <v>3092</v>
      </c>
      <c r="AG18" t="s">
        <v>3093</v>
      </c>
      <c r="AH18" t="s">
        <v>2706</v>
      </c>
      <c r="AI18" t="s">
        <v>3094</v>
      </c>
      <c r="AJ18" t="s">
        <v>3095</v>
      </c>
      <c r="AK18" t="s">
        <v>3096</v>
      </c>
      <c r="AL18" s="2" t="s">
        <v>3097</v>
      </c>
      <c r="AM18" t="s">
        <v>3098</v>
      </c>
      <c r="AN18" t="s">
        <v>3099</v>
      </c>
      <c r="AO18" s="2" t="s">
        <v>3100</v>
      </c>
      <c r="AP18" t="s">
        <v>352</v>
      </c>
      <c r="AQ18" t="s">
        <v>352</v>
      </c>
      <c r="AR18" t="s">
        <v>352</v>
      </c>
      <c r="AS18" t="s">
        <v>352</v>
      </c>
      <c r="AT18" t="s">
        <v>352</v>
      </c>
      <c r="AU18" t="s">
        <v>352</v>
      </c>
      <c r="AV18" t="s">
        <v>3101</v>
      </c>
      <c r="AW18" t="s">
        <v>3102</v>
      </c>
      <c r="AX18" t="s">
        <v>3103</v>
      </c>
      <c r="AY18" s="2" t="s">
        <v>352</v>
      </c>
      <c r="AZ18" t="s">
        <v>3104</v>
      </c>
      <c r="BA18" t="s">
        <v>3105</v>
      </c>
      <c r="BB18" s="2" t="s">
        <v>1217</v>
      </c>
      <c r="BC18" t="s">
        <v>3106</v>
      </c>
      <c r="BD18" t="s">
        <v>3107</v>
      </c>
      <c r="BE18" s="2" t="s">
        <v>2338</v>
      </c>
      <c r="BF18" t="s">
        <v>3108</v>
      </c>
      <c r="BG18" t="s">
        <v>412</v>
      </c>
      <c r="BH18" s="2" t="s">
        <v>3109</v>
      </c>
      <c r="BI18" t="s">
        <v>3110</v>
      </c>
      <c r="BJ18" t="s">
        <v>3061</v>
      </c>
      <c r="BK18" s="2" t="s">
        <v>3111</v>
      </c>
      <c r="BL18" t="s">
        <v>3090</v>
      </c>
      <c r="BM18" t="s">
        <v>556</v>
      </c>
      <c r="BN18" s="2" t="s">
        <v>3112</v>
      </c>
    </row>
    <row r="19" spans="1:66" x14ac:dyDescent="0.3">
      <c r="A19" s="5" t="s">
        <v>2866</v>
      </c>
      <c r="B19" s="2" t="s">
        <v>900</v>
      </c>
      <c r="C19" t="s">
        <v>903</v>
      </c>
      <c r="D19" s="2" t="s">
        <v>911</v>
      </c>
      <c r="E19" t="s">
        <v>801</v>
      </c>
      <c r="F19" t="s">
        <v>805</v>
      </c>
      <c r="G19" t="s">
        <v>917</v>
      </c>
      <c r="H19" t="s">
        <v>913</v>
      </c>
      <c r="I19" t="s">
        <v>893</v>
      </c>
      <c r="J19" t="s">
        <v>893</v>
      </c>
      <c r="K19" s="2" t="s">
        <v>352</v>
      </c>
      <c r="L19" t="s">
        <v>903</v>
      </c>
      <c r="M19" t="s">
        <v>917</v>
      </c>
      <c r="N19" t="s">
        <v>1000</v>
      </c>
      <c r="O19" s="2" t="s">
        <v>913</v>
      </c>
      <c r="P19" t="s">
        <v>1002</v>
      </c>
      <c r="Q19" t="s">
        <v>1008</v>
      </c>
      <c r="R19" s="2" t="s">
        <v>908</v>
      </c>
      <c r="S19" t="s">
        <v>805</v>
      </c>
      <c r="T19" t="s">
        <v>807</v>
      </c>
      <c r="U19" t="s">
        <v>893</v>
      </c>
      <c r="V19" t="s">
        <v>917</v>
      </c>
      <c r="W19" t="s">
        <v>917</v>
      </c>
      <c r="X19" t="s">
        <v>893</v>
      </c>
      <c r="Y19" s="2" t="s">
        <v>807</v>
      </c>
      <c r="Z19" t="s">
        <v>352</v>
      </c>
      <c r="AA19" t="s">
        <v>352</v>
      </c>
      <c r="AB19" t="s">
        <v>352</v>
      </c>
      <c r="AC19" t="s">
        <v>352</v>
      </c>
      <c r="AD19" s="2" t="s">
        <v>900</v>
      </c>
      <c r="AE19" t="s">
        <v>1000</v>
      </c>
      <c r="AF19" s="2" t="s">
        <v>1002</v>
      </c>
      <c r="AG19" t="s">
        <v>913</v>
      </c>
      <c r="AH19" t="s">
        <v>893</v>
      </c>
      <c r="AI19" t="s">
        <v>917</v>
      </c>
      <c r="AJ19" t="s">
        <v>893</v>
      </c>
      <c r="AK19" t="s">
        <v>917</v>
      </c>
      <c r="AL19" s="2" t="s">
        <v>893</v>
      </c>
      <c r="AM19" t="s">
        <v>1008</v>
      </c>
      <c r="AN19" t="s">
        <v>1002</v>
      </c>
      <c r="AO19" s="2" t="s">
        <v>801</v>
      </c>
      <c r="AP19" t="s">
        <v>352</v>
      </c>
      <c r="AQ19" t="s">
        <v>352</v>
      </c>
      <c r="AR19" t="s">
        <v>352</v>
      </c>
      <c r="AS19" t="s">
        <v>352</v>
      </c>
      <c r="AT19" t="s">
        <v>352</v>
      </c>
      <c r="AU19" t="s">
        <v>352</v>
      </c>
      <c r="AV19" t="s">
        <v>784</v>
      </c>
      <c r="AW19" t="s">
        <v>917</v>
      </c>
      <c r="AX19" t="s">
        <v>1000</v>
      </c>
      <c r="AY19" s="2" t="s">
        <v>352</v>
      </c>
      <c r="AZ19" t="s">
        <v>801</v>
      </c>
      <c r="BA19" t="s">
        <v>801</v>
      </c>
      <c r="BB19" s="2" t="s">
        <v>352</v>
      </c>
      <c r="BC19" t="s">
        <v>911</v>
      </c>
      <c r="BD19" t="s">
        <v>1008</v>
      </c>
      <c r="BE19" s="2" t="s">
        <v>1008</v>
      </c>
      <c r="BF19" t="s">
        <v>910</v>
      </c>
      <c r="BG19" t="s">
        <v>917</v>
      </c>
      <c r="BH19" s="2" t="s">
        <v>911</v>
      </c>
      <c r="BI19" t="s">
        <v>1002</v>
      </c>
      <c r="BJ19" t="s">
        <v>1000</v>
      </c>
      <c r="BK19" s="2" t="s">
        <v>1008</v>
      </c>
      <c r="BL19" t="s">
        <v>907</v>
      </c>
      <c r="BM19" t="s">
        <v>1008</v>
      </c>
      <c r="BN19" s="2" t="s">
        <v>1008</v>
      </c>
    </row>
    <row r="20" spans="1:66" x14ac:dyDescent="0.3">
      <c r="A20" s="5" t="s">
        <v>102</v>
      </c>
      <c r="B20" s="2" t="s">
        <v>1289</v>
      </c>
      <c r="C20" t="s">
        <v>2888</v>
      </c>
      <c r="D20" s="2" t="s">
        <v>1191</v>
      </c>
      <c r="E20" t="s">
        <v>3113</v>
      </c>
      <c r="F20" t="s">
        <v>851</v>
      </c>
      <c r="G20" t="s">
        <v>942</v>
      </c>
      <c r="H20" t="s">
        <v>1440</v>
      </c>
      <c r="I20" t="s">
        <v>1138</v>
      </c>
      <c r="J20" t="s">
        <v>3114</v>
      </c>
      <c r="K20" s="2" t="s">
        <v>352</v>
      </c>
      <c r="L20" t="s">
        <v>3115</v>
      </c>
      <c r="M20" t="s">
        <v>1042</v>
      </c>
      <c r="N20" t="s">
        <v>2878</v>
      </c>
      <c r="O20" s="2" t="s">
        <v>1383</v>
      </c>
      <c r="P20" t="s">
        <v>3116</v>
      </c>
      <c r="Q20" t="s">
        <v>3117</v>
      </c>
      <c r="R20" s="2" t="s">
        <v>1451</v>
      </c>
      <c r="S20" t="s">
        <v>1378</v>
      </c>
      <c r="T20" t="s">
        <v>3118</v>
      </c>
      <c r="U20" t="s">
        <v>3119</v>
      </c>
      <c r="V20" t="s">
        <v>3120</v>
      </c>
      <c r="W20" t="s">
        <v>3121</v>
      </c>
      <c r="X20" t="s">
        <v>1090</v>
      </c>
      <c r="Y20" s="2" t="s">
        <v>3122</v>
      </c>
      <c r="Z20" t="s">
        <v>352</v>
      </c>
      <c r="AA20" t="s">
        <v>352</v>
      </c>
      <c r="AB20" t="s">
        <v>352</v>
      </c>
      <c r="AC20" t="s">
        <v>352</v>
      </c>
      <c r="AD20" s="2" t="s">
        <v>2874</v>
      </c>
      <c r="AE20" t="s">
        <v>1020</v>
      </c>
      <c r="AF20" s="2" t="s">
        <v>1463</v>
      </c>
      <c r="AG20" t="s">
        <v>3123</v>
      </c>
      <c r="AH20" t="s">
        <v>938</v>
      </c>
      <c r="AI20" t="s">
        <v>3124</v>
      </c>
      <c r="AJ20" t="s">
        <v>1191</v>
      </c>
      <c r="AK20" t="s">
        <v>832</v>
      </c>
      <c r="AL20" s="2" t="s">
        <v>2378</v>
      </c>
      <c r="AM20" t="s">
        <v>865</v>
      </c>
      <c r="AN20" t="s">
        <v>1380</v>
      </c>
      <c r="AO20" s="2" t="s">
        <v>3125</v>
      </c>
      <c r="AP20" t="s">
        <v>352</v>
      </c>
      <c r="AQ20" t="s">
        <v>352</v>
      </c>
      <c r="AR20" t="s">
        <v>352</v>
      </c>
      <c r="AS20" t="s">
        <v>352</v>
      </c>
      <c r="AT20" t="s">
        <v>352</v>
      </c>
      <c r="AU20" t="s">
        <v>352</v>
      </c>
      <c r="AV20" t="s">
        <v>1445</v>
      </c>
      <c r="AW20" t="s">
        <v>1245</v>
      </c>
      <c r="AX20" t="s">
        <v>3126</v>
      </c>
      <c r="AY20" s="2" t="s">
        <v>352</v>
      </c>
      <c r="AZ20" t="s">
        <v>1381</v>
      </c>
      <c r="BA20" t="s">
        <v>3127</v>
      </c>
      <c r="BB20" s="2" t="s">
        <v>352</v>
      </c>
      <c r="BC20" t="s">
        <v>1201</v>
      </c>
      <c r="BD20" t="s">
        <v>2937</v>
      </c>
      <c r="BE20" s="2" t="s">
        <v>3128</v>
      </c>
      <c r="BF20" t="s">
        <v>3116</v>
      </c>
      <c r="BG20" t="s">
        <v>3129</v>
      </c>
      <c r="BH20" s="2" t="s">
        <v>830</v>
      </c>
      <c r="BI20" t="s">
        <v>1441</v>
      </c>
      <c r="BJ20" t="s">
        <v>2363</v>
      </c>
      <c r="BK20" s="2" t="s">
        <v>3055</v>
      </c>
      <c r="BL20" t="s">
        <v>3023</v>
      </c>
      <c r="BM20" t="s">
        <v>1187</v>
      </c>
      <c r="BN20" s="2" t="s">
        <v>3130</v>
      </c>
    </row>
    <row r="21" spans="1:66" x14ac:dyDescent="0.3">
      <c r="A21" s="5" t="s">
        <v>2897</v>
      </c>
      <c r="B21" s="2" t="s">
        <v>505</v>
      </c>
      <c r="C21" t="s">
        <v>338</v>
      </c>
      <c r="D21" s="2" t="s">
        <v>1058</v>
      </c>
      <c r="E21" t="s">
        <v>911</v>
      </c>
      <c r="F21" t="s">
        <v>785</v>
      </c>
      <c r="G21" t="s">
        <v>900</v>
      </c>
      <c r="H21" t="s">
        <v>1101</v>
      </c>
      <c r="I21" t="s">
        <v>904</v>
      </c>
      <c r="J21" t="s">
        <v>806</v>
      </c>
      <c r="K21" s="2" t="s">
        <v>785</v>
      </c>
      <c r="L21" t="s">
        <v>898</v>
      </c>
      <c r="M21" t="s">
        <v>926</v>
      </c>
      <c r="N21" t="s">
        <v>806</v>
      </c>
      <c r="O21" s="2" t="s">
        <v>1101</v>
      </c>
      <c r="P21" t="s">
        <v>1057</v>
      </c>
      <c r="Q21" t="s">
        <v>927</v>
      </c>
      <c r="R21" s="2" t="s">
        <v>1003</v>
      </c>
      <c r="S21" t="s">
        <v>925</v>
      </c>
      <c r="T21" t="s">
        <v>784</v>
      </c>
      <c r="U21" t="s">
        <v>801</v>
      </c>
      <c r="V21" t="s">
        <v>1000</v>
      </c>
      <c r="W21" t="s">
        <v>917</v>
      </c>
      <c r="X21" t="s">
        <v>897</v>
      </c>
      <c r="Y21" s="2" t="s">
        <v>900</v>
      </c>
      <c r="Z21" t="s">
        <v>352</v>
      </c>
      <c r="AA21" t="s">
        <v>352</v>
      </c>
      <c r="AB21" t="s">
        <v>893</v>
      </c>
      <c r="AC21" t="s">
        <v>352</v>
      </c>
      <c r="AD21" s="2" t="s">
        <v>1282</v>
      </c>
      <c r="AE21" t="s">
        <v>1049</v>
      </c>
      <c r="AF21" s="2" t="s">
        <v>899</v>
      </c>
      <c r="AG21" t="s">
        <v>910</v>
      </c>
      <c r="AH21" t="s">
        <v>993</v>
      </c>
      <c r="AI21" t="s">
        <v>1000</v>
      </c>
      <c r="AJ21" t="s">
        <v>917</v>
      </c>
      <c r="AK21" t="s">
        <v>784</v>
      </c>
      <c r="AL21" s="2" t="s">
        <v>913</v>
      </c>
      <c r="AM21" t="s">
        <v>1048</v>
      </c>
      <c r="AN21" t="s">
        <v>926</v>
      </c>
      <c r="AO21" s="2" t="s">
        <v>913</v>
      </c>
      <c r="AP21" t="s">
        <v>352</v>
      </c>
      <c r="AQ21" t="s">
        <v>352</v>
      </c>
      <c r="AR21" t="s">
        <v>352</v>
      </c>
      <c r="AS21" t="s">
        <v>352</v>
      </c>
      <c r="AT21" t="s">
        <v>352</v>
      </c>
      <c r="AU21" t="s">
        <v>352</v>
      </c>
      <c r="AV21" t="s">
        <v>1105</v>
      </c>
      <c r="AW21" t="s">
        <v>914</v>
      </c>
      <c r="AX21" t="s">
        <v>908</v>
      </c>
      <c r="AY21" s="2" t="s">
        <v>352</v>
      </c>
      <c r="AZ21" t="s">
        <v>998</v>
      </c>
      <c r="BA21" t="s">
        <v>1166</v>
      </c>
      <c r="BB21" s="2" t="s">
        <v>904</v>
      </c>
      <c r="BC21" t="s">
        <v>1007</v>
      </c>
      <c r="BD21" t="s">
        <v>337</v>
      </c>
      <c r="BE21" s="2" t="s">
        <v>923</v>
      </c>
      <c r="BF21" t="s">
        <v>901</v>
      </c>
      <c r="BG21" t="s">
        <v>1058</v>
      </c>
      <c r="BH21" s="2" t="s">
        <v>899</v>
      </c>
      <c r="BI21" t="s">
        <v>998</v>
      </c>
      <c r="BJ21" t="s">
        <v>1101</v>
      </c>
      <c r="BK21" s="2" t="s">
        <v>1100</v>
      </c>
      <c r="BL21" t="s">
        <v>999</v>
      </c>
      <c r="BM21" t="s">
        <v>339</v>
      </c>
      <c r="BN21" s="2" t="s">
        <v>1107</v>
      </c>
    </row>
    <row r="22" spans="1:66" x14ac:dyDescent="0.3">
      <c r="A22" s="5" t="s">
        <v>102</v>
      </c>
      <c r="B22" s="2" t="s">
        <v>1955</v>
      </c>
      <c r="C22" t="s">
        <v>3131</v>
      </c>
      <c r="D22" s="2" t="s">
        <v>3132</v>
      </c>
      <c r="E22" t="s">
        <v>2741</v>
      </c>
      <c r="F22" t="s">
        <v>3133</v>
      </c>
      <c r="G22" t="s">
        <v>3134</v>
      </c>
      <c r="H22" t="s">
        <v>3135</v>
      </c>
      <c r="I22" t="s">
        <v>3136</v>
      </c>
      <c r="J22" t="s">
        <v>404</v>
      </c>
      <c r="K22" s="2" t="s">
        <v>3137</v>
      </c>
      <c r="L22" t="s">
        <v>3138</v>
      </c>
      <c r="M22" t="s">
        <v>3139</v>
      </c>
      <c r="N22" t="s">
        <v>3140</v>
      </c>
      <c r="O22" s="2" t="s">
        <v>3141</v>
      </c>
      <c r="P22" t="s">
        <v>3142</v>
      </c>
      <c r="Q22" t="s">
        <v>3143</v>
      </c>
      <c r="R22" s="2" t="s">
        <v>3144</v>
      </c>
      <c r="S22" t="s">
        <v>3145</v>
      </c>
      <c r="T22" t="s">
        <v>2340</v>
      </c>
      <c r="U22" t="s">
        <v>3146</v>
      </c>
      <c r="V22" t="s">
        <v>3147</v>
      </c>
      <c r="W22" t="s">
        <v>3148</v>
      </c>
      <c r="X22" t="s">
        <v>3149</v>
      </c>
      <c r="Y22" s="2" t="s">
        <v>3150</v>
      </c>
      <c r="Z22" t="s">
        <v>352</v>
      </c>
      <c r="AA22" t="s">
        <v>352</v>
      </c>
      <c r="AB22" t="s">
        <v>426</v>
      </c>
      <c r="AC22" t="s">
        <v>352</v>
      </c>
      <c r="AD22" s="2" t="s">
        <v>3151</v>
      </c>
      <c r="AE22" t="s">
        <v>3152</v>
      </c>
      <c r="AF22" s="2" t="s">
        <v>3153</v>
      </c>
      <c r="AG22" t="s">
        <v>3154</v>
      </c>
      <c r="AH22" t="s">
        <v>3155</v>
      </c>
      <c r="AI22" t="s">
        <v>1424</v>
      </c>
      <c r="AJ22" t="s">
        <v>3156</v>
      </c>
      <c r="AK22" t="s">
        <v>3157</v>
      </c>
      <c r="AL22" s="2" t="s">
        <v>2550</v>
      </c>
      <c r="AM22" t="s">
        <v>3158</v>
      </c>
      <c r="AN22" t="s">
        <v>3159</v>
      </c>
      <c r="AO22" s="2" t="s">
        <v>2390</v>
      </c>
      <c r="AP22" t="s">
        <v>352</v>
      </c>
      <c r="AQ22" t="s">
        <v>352</v>
      </c>
      <c r="AR22" t="s">
        <v>352</v>
      </c>
      <c r="AS22" t="s">
        <v>352</v>
      </c>
      <c r="AT22" t="s">
        <v>352</v>
      </c>
      <c r="AU22" t="s">
        <v>352</v>
      </c>
      <c r="AV22" t="s">
        <v>3160</v>
      </c>
      <c r="AW22" t="s">
        <v>3161</v>
      </c>
      <c r="AX22" t="s">
        <v>3162</v>
      </c>
      <c r="AY22" s="2" t="s">
        <v>352</v>
      </c>
      <c r="AZ22" t="s">
        <v>3163</v>
      </c>
      <c r="BA22" t="s">
        <v>2543</v>
      </c>
      <c r="BB22" s="2" t="s">
        <v>3164</v>
      </c>
      <c r="BC22" t="s">
        <v>3165</v>
      </c>
      <c r="BD22" t="s">
        <v>3166</v>
      </c>
      <c r="BE22" s="2" t="s">
        <v>3167</v>
      </c>
      <c r="BF22" t="s">
        <v>3168</v>
      </c>
      <c r="BG22" t="s">
        <v>3169</v>
      </c>
      <c r="BH22" s="2" t="s">
        <v>3170</v>
      </c>
      <c r="BI22" t="s">
        <v>3171</v>
      </c>
      <c r="BJ22" t="s">
        <v>3172</v>
      </c>
      <c r="BK22" s="2" t="s">
        <v>3173</v>
      </c>
      <c r="BL22" t="s">
        <v>3174</v>
      </c>
      <c r="BM22" t="s">
        <v>3175</v>
      </c>
      <c r="BN22" s="2" t="s">
        <v>3176</v>
      </c>
    </row>
    <row r="23" spans="1:66" x14ac:dyDescent="0.3">
      <c r="A23" s="5" t="s">
        <v>2955</v>
      </c>
      <c r="B23" s="2" t="s">
        <v>781</v>
      </c>
      <c r="C23" t="s">
        <v>906</v>
      </c>
      <c r="D23" s="2" t="s">
        <v>1002</v>
      </c>
      <c r="E23" t="s">
        <v>893</v>
      </c>
      <c r="F23" t="s">
        <v>506</v>
      </c>
      <c r="G23" t="s">
        <v>801</v>
      </c>
      <c r="H23" t="s">
        <v>910</v>
      </c>
      <c r="I23" t="s">
        <v>807</v>
      </c>
      <c r="J23" t="s">
        <v>917</v>
      </c>
      <c r="K23" s="2" t="s">
        <v>893</v>
      </c>
      <c r="L23" t="s">
        <v>903</v>
      </c>
      <c r="M23" t="s">
        <v>785</v>
      </c>
      <c r="N23" t="s">
        <v>1008</v>
      </c>
      <c r="O23" s="2" t="s">
        <v>807</v>
      </c>
      <c r="P23" t="s">
        <v>506</v>
      </c>
      <c r="Q23" t="s">
        <v>1002</v>
      </c>
      <c r="R23" s="2" t="s">
        <v>805</v>
      </c>
      <c r="S23" t="s">
        <v>907</v>
      </c>
      <c r="T23" t="s">
        <v>805</v>
      </c>
      <c r="U23" t="s">
        <v>893</v>
      </c>
      <c r="V23" t="s">
        <v>893</v>
      </c>
      <c r="W23" t="s">
        <v>917</v>
      </c>
      <c r="X23" t="s">
        <v>1000</v>
      </c>
      <c r="Y23" s="2" t="s">
        <v>907</v>
      </c>
      <c r="Z23" t="s">
        <v>352</v>
      </c>
      <c r="AA23" t="s">
        <v>352</v>
      </c>
      <c r="AB23" t="s">
        <v>352</v>
      </c>
      <c r="AC23" t="s">
        <v>352</v>
      </c>
      <c r="AD23" s="2" t="s">
        <v>781</v>
      </c>
      <c r="AE23" t="s">
        <v>807</v>
      </c>
      <c r="AF23" s="2" t="s">
        <v>911</v>
      </c>
      <c r="AG23" t="s">
        <v>917</v>
      </c>
      <c r="AH23" t="s">
        <v>1000</v>
      </c>
      <c r="AI23" t="s">
        <v>352</v>
      </c>
      <c r="AJ23" t="s">
        <v>1000</v>
      </c>
      <c r="AK23" t="s">
        <v>352</v>
      </c>
      <c r="AL23" s="2" t="s">
        <v>893</v>
      </c>
      <c r="AM23" t="s">
        <v>910</v>
      </c>
      <c r="AN23" t="s">
        <v>784</v>
      </c>
      <c r="AO23" s="2" t="s">
        <v>911</v>
      </c>
      <c r="AP23" t="s">
        <v>352</v>
      </c>
      <c r="AQ23" t="s">
        <v>352</v>
      </c>
      <c r="AR23" t="s">
        <v>352</v>
      </c>
      <c r="AS23" t="s">
        <v>352</v>
      </c>
      <c r="AT23" t="s">
        <v>352</v>
      </c>
      <c r="AU23" t="s">
        <v>352</v>
      </c>
      <c r="AV23" t="s">
        <v>909</v>
      </c>
      <c r="AW23" t="s">
        <v>907</v>
      </c>
      <c r="AX23" t="s">
        <v>1002</v>
      </c>
      <c r="AY23" s="2" t="s">
        <v>352</v>
      </c>
      <c r="AZ23" t="s">
        <v>506</v>
      </c>
      <c r="BA23" t="s">
        <v>807</v>
      </c>
      <c r="BB23" s="2" t="s">
        <v>913</v>
      </c>
      <c r="BC23" t="s">
        <v>914</v>
      </c>
      <c r="BD23" t="s">
        <v>805</v>
      </c>
      <c r="BE23" s="2" t="s">
        <v>913</v>
      </c>
      <c r="BF23" t="s">
        <v>910</v>
      </c>
      <c r="BG23" t="s">
        <v>911</v>
      </c>
      <c r="BH23" s="2" t="s">
        <v>801</v>
      </c>
      <c r="BI23" t="s">
        <v>785</v>
      </c>
      <c r="BJ23" t="s">
        <v>913</v>
      </c>
      <c r="BK23" s="2" t="s">
        <v>910</v>
      </c>
      <c r="BL23" t="s">
        <v>911</v>
      </c>
      <c r="BM23" t="s">
        <v>805</v>
      </c>
      <c r="BN23" s="2" t="s">
        <v>907</v>
      </c>
    </row>
    <row r="24" spans="1:66" x14ac:dyDescent="0.3">
      <c r="A24" s="10" t="s">
        <v>102</v>
      </c>
      <c r="B24" s="9" t="s">
        <v>3177</v>
      </c>
      <c r="C24" s="11" t="s">
        <v>2004</v>
      </c>
      <c r="D24" s="9" t="s">
        <v>1415</v>
      </c>
      <c r="E24" s="11" t="s">
        <v>1078</v>
      </c>
      <c r="F24" s="11" t="s">
        <v>3178</v>
      </c>
      <c r="G24" s="11" t="s">
        <v>1949</v>
      </c>
      <c r="H24" s="11" t="s">
        <v>1450</v>
      </c>
      <c r="I24" s="11" t="s">
        <v>3179</v>
      </c>
      <c r="J24" s="11" t="s">
        <v>1193</v>
      </c>
      <c r="K24" s="9" t="s">
        <v>837</v>
      </c>
      <c r="L24" s="11" t="s">
        <v>2918</v>
      </c>
      <c r="M24" s="11" t="s">
        <v>3180</v>
      </c>
      <c r="N24" s="11" t="s">
        <v>3181</v>
      </c>
      <c r="O24" s="9" t="s">
        <v>1300</v>
      </c>
      <c r="P24" s="11" t="s">
        <v>1197</v>
      </c>
      <c r="Q24" s="11" t="s">
        <v>3182</v>
      </c>
      <c r="R24" s="9" t="s">
        <v>1463</v>
      </c>
      <c r="S24" s="11" t="s">
        <v>3183</v>
      </c>
      <c r="T24" s="11" t="s">
        <v>3184</v>
      </c>
      <c r="U24" s="11" t="s">
        <v>1216</v>
      </c>
      <c r="V24" s="11" t="s">
        <v>1270</v>
      </c>
      <c r="W24" s="11" t="s">
        <v>2942</v>
      </c>
      <c r="X24" s="11" t="s">
        <v>1074</v>
      </c>
      <c r="Y24" s="9" t="s">
        <v>2911</v>
      </c>
      <c r="Z24" s="11" t="s">
        <v>352</v>
      </c>
      <c r="AA24" s="11" t="s">
        <v>352</v>
      </c>
      <c r="AB24" s="11" t="s">
        <v>352</v>
      </c>
      <c r="AC24" s="11" t="s">
        <v>352</v>
      </c>
      <c r="AD24" s="9" t="s">
        <v>3185</v>
      </c>
      <c r="AE24" s="11" t="s">
        <v>3062</v>
      </c>
      <c r="AF24" s="9" t="s">
        <v>2363</v>
      </c>
      <c r="AG24" s="11" t="s">
        <v>1076</v>
      </c>
      <c r="AH24" s="11" t="s">
        <v>2971</v>
      </c>
      <c r="AI24" s="11" t="s">
        <v>352</v>
      </c>
      <c r="AJ24" s="11" t="s">
        <v>2001</v>
      </c>
      <c r="AK24" s="11" t="s">
        <v>863</v>
      </c>
      <c r="AL24" s="9" t="s">
        <v>3186</v>
      </c>
      <c r="AM24" s="11" t="s">
        <v>3187</v>
      </c>
      <c r="AN24" s="11" t="s">
        <v>828</v>
      </c>
      <c r="AO24" s="9" t="s">
        <v>3188</v>
      </c>
      <c r="AP24" s="11" t="s">
        <v>352</v>
      </c>
      <c r="AQ24" s="11" t="s">
        <v>352</v>
      </c>
      <c r="AR24" s="11" t="s">
        <v>352</v>
      </c>
      <c r="AS24" s="11" t="s">
        <v>352</v>
      </c>
      <c r="AT24" s="11" t="s">
        <v>352</v>
      </c>
      <c r="AU24" s="11" t="s">
        <v>352</v>
      </c>
      <c r="AV24" s="11" t="s">
        <v>1119</v>
      </c>
      <c r="AW24" s="11" t="s">
        <v>3057</v>
      </c>
      <c r="AX24" s="11" t="s">
        <v>3189</v>
      </c>
      <c r="AY24" s="9" t="s">
        <v>352</v>
      </c>
      <c r="AZ24" s="11" t="s">
        <v>1195</v>
      </c>
      <c r="BA24" s="11" t="s">
        <v>1387</v>
      </c>
      <c r="BB24" s="9" t="s">
        <v>3190</v>
      </c>
      <c r="BC24" s="11" t="s">
        <v>3191</v>
      </c>
      <c r="BD24" s="11" t="s">
        <v>2389</v>
      </c>
      <c r="BE24" s="9" t="s">
        <v>2362</v>
      </c>
      <c r="BF24" s="11" t="s">
        <v>1391</v>
      </c>
      <c r="BG24" s="11" t="s">
        <v>3181</v>
      </c>
      <c r="BH24" s="9" t="s">
        <v>2387</v>
      </c>
      <c r="BI24" s="11" t="s">
        <v>1457</v>
      </c>
      <c r="BJ24" s="11" t="s">
        <v>2786</v>
      </c>
      <c r="BK24" s="9" t="s">
        <v>1436</v>
      </c>
      <c r="BL24" s="11" t="s">
        <v>1264</v>
      </c>
      <c r="BM24" s="11" t="s">
        <v>3192</v>
      </c>
      <c r="BN24" s="9" t="s">
        <v>3193</v>
      </c>
    </row>
    <row r="25" spans="1:66" x14ac:dyDescent="0.3">
      <c r="A25" s="5" t="s">
        <v>600</v>
      </c>
      <c r="B25" s="2" t="s">
        <v>2990</v>
      </c>
      <c r="C25" t="s">
        <v>1147</v>
      </c>
      <c r="D25" s="2" t="s">
        <v>1056</v>
      </c>
      <c r="E25" t="s">
        <v>1052</v>
      </c>
      <c r="F25" t="s">
        <v>1241</v>
      </c>
      <c r="G25" t="s">
        <v>1048</v>
      </c>
      <c r="H25" t="s">
        <v>1059</v>
      </c>
      <c r="I25" t="s">
        <v>268</v>
      </c>
      <c r="J25" t="s">
        <v>781</v>
      </c>
      <c r="K25" s="2" t="s">
        <v>904</v>
      </c>
      <c r="L25" t="s">
        <v>2808</v>
      </c>
      <c r="M25" t="s">
        <v>1282</v>
      </c>
      <c r="N25" t="s">
        <v>268</v>
      </c>
      <c r="O25" s="2" t="s">
        <v>1109</v>
      </c>
      <c r="P25" t="s">
        <v>766</v>
      </c>
      <c r="Q25" t="s">
        <v>2354</v>
      </c>
      <c r="R25" s="2" t="s">
        <v>1397</v>
      </c>
      <c r="S25" t="s">
        <v>481</v>
      </c>
      <c r="T25" t="s">
        <v>795</v>
      </c>
      <c r="U25" t="s">
        <v>806</v>
      </c>
      <c r="V25" t="s">
        <v>1007</v>
      </c>
      <c r="W25" t="s">
        <v>903</v>
      </c>
      <c r="X25" t="s">
        <v>2987</v>
      </c>
      <c r="Y25" s="2" t="s">
        <v>1150</v>
      </c>
      <c r="Z25" t="s">
        <v>807</v>
      </c>
      <c r="AA25" t="s">
        <v>917</v>
      </c>
      <c r="AB25" t="s">
        <v>893</v>
      </c>
      <c r="AC25" t="s">
        <v>352</v>
      </c>
      <c r="AD25" s="2" t="s">
        <v>2991</v>
      </c>
      <c r="AE25" t="s">
        <v>345</v>
      </c>
      <c r="AF25" s="2" t="s">
        <v>370</v>
      </c>
      <c r="AG25" t="s">
        <v>781</v>
      </c>
      <c r="AH25" t="s">
        <v>793</v>
      </c>
      <c r="AI25" t="s">
        <v>1009</v>
      </c>
      <c r="AJ25" t="s">
        <v>1101</v>
      </c>
      <c r="AK25" t="s">
        <v>897</v>
      </c>
      <c r="AL25" s="2" t="s">
        <v>901</v>
      </c>
      <c r="AM25" t="s">
        <v>1162</v>
      </c>
      <c r="AN25" t="s">
        <v>1409</v>
      </c>
      <c r="AO25" s="2" t="s">
        <v>483</v>
      </c>
      <c r="AP25" t="s">
        <v>352</v>
      </c>
      <c r="AQ25" t="s">
        <v>352</v>
      </c>
      <c r="AR25" t="s">
        <v>352</v>
      </c>
      <c r="AS25" t="s">
        <v>352</v>
      </c>
      <c r="AT25" t="s">
        <v>352</v>
      </c>
      <c r="AU25" t="s">
        <v>352</v>
      </c>
      <c r="AV25" t="s">
        <v>818</v>
      </c>
      <c r="AW25" t="s">
        <v>798</v>
      </c>
      <c r="AX25" t="s">
        <v>1100</v>
      </c>
      <c r="AY25" s="2" t="s">
        <v>352</v>
      </c>
      <c r="AZ25" t="s">
        <v>1168</v>
      </c>
      <c r="BA25" t="s">
        <v>808</v>
      </c>
      <c r="BB25" s="2" t="s">
        <v>483</v>
      </c>
      <c r="BC25" t="s">
        <v>2355</v>
      </c>
      <c r="BD25" t="s">
        <v>1053</v>
      </c>
      <c r="BE25" s="2" t="s">
        <v>1982</v>
      </c>
      <c r="BF25" t="s">
        <v>995</v>
      </c>
      <c r="BG25" t="s">
        <v>336</v>
      </c>
      <c r="BH25" s="2" t="s">
        <v>1397</v>
      </c>
      <c r="BI25" t="s">
        <v>1771</v>
      </c>
      <c r="BJ25" t="s">
        <v>483</v>
      </c>
      <c r="BK25" s="2" t="s">
        <v>770</v>
      </c>
      <c r="BL25" t="s">
        <v>894</v>
      </c>
      <c r="BM25" t="s">
        <v>772</v>
      </c>
      <c r="BN25" s="2" t="s">
        <v>477</v>
      </c>
    </row>
    <row r="26" spans="1:66" x14ac:dyDescent="0.3">
      <c r="A26" s="10" t="s">
        <v>102</v>
      </c>
      <c r="B26" s="9" t="s">
        <v>426</v>
      </c>
      <c r="C26" s="11" t="s">
        <v>426</v>
      </c>
      <c r="D26" s="9" t="s">
        <v>426</v>
      </c>
      <c r="E26" s="11" t="s">
        <v>426</v>
      </c>
      <c r="F26" s="11" t="s">
        <v>426</v>
      </c>
      <c r="G26" s="11" t="s">
        <v>426</v>
      </c>
      <c r="H26" s="11" t="s">
        <v>426</v>
      </c>
      <c r="I26" s="11" t="s">
        <v>426</v>
      </c>
      <c r="J26" s="11" t="s">
        <v>426</v>
      </c>
      <c r="K26" s="9" t="s">
        <v>426</v>
      </c>
      <c r="L26" s="11" t="s">
        <v>426</v>
      </c>
      <c r="M26" s="11" t="s">
        <v>426</v>
      </c>
      <c r="N26" s="11" t="s">
        <v>426</v>
      </c>
      <c r="O26" s="9" t="s">
        <v>426</v>
      </c>
      <c r="P26" s="11" t="s">
        <v>426</v>
      </c>
      <c r="Q26" s="11" t="s">
        <v>426</v>
      </c>
      <c r="R26" s="9" t="s">
        <v>426</v>
      </c>
      <c r="S26" s="11" t="s">
        <v>426</v>
      </c>
      <c r="T26" s="11" t="s">
        <v>426</v>
      </c>
      <c r="U26" s="11" t="s">
        <v>426</v>
      </c>
      <c r="V26" s="11" t="s">
        <v>426</v>
      </c>
      <c r="W26" s="11" t="s">
        <v>426</v>
      </c>
      <c r="X26" s="11" t="s">
        <v>426</v>
      </c>
      <c r="Y26" s="9" t="s">
        <v>426</v>
      </c>
      <c r="Z26" s="11" t="s">
        <v>426</v>
      </c>
      <c r="AA26" s="11" t="s">
        <v>426</v>
      </c>
      <c r="AB26" s="11" t="s">
        <v>426</v>
      </c>
      <c r="AC26" s="11" t="s">
        <v>352</v>
      </c>
      <c r="AD26" s="9" t="s">
        <v>426</v>
      </c>
      <c r="AE26" s="11" t="s">
        <v>426</v>
      </c>
      <c r="AF26" s="9" t="s">
        <v>426</v>
      </c>
      <c r="AG26" s="11" t="s">
        <v>426</v>
      </c>
      <c r="AH26" s="11" t="s">
        <v>426</v>
      </c>
      <c r="AI26" s="11" t="s">
        <v>426</v>
      </c>
      <c r="AJ26" s="11" t="s">
        <v>426</v>
      </c>
      <c r="AK26" s="11" t="s">
        <v>426</v>
      </c>
      <c r="AL26" s="9" t="s">
        <v>426</v>
      </c>
      <c r="AM26" s="11" t="s">
        <v>426</v>
      </c>
      <c r="AN26" s="11" t="s">
        <v>426</v>
      </c>
      <c r="AO26" s="9" t="s">
        <v>426</v>
      </c>
      <c r="AP26" s="11" t="s">
        <v>352</v>
      </c>
      <c r="AQ26" s="11" t="s">
        <v>352</v>
      </c>
      <c r="AR26" s="11" t="s">
        <v>352</v>
      </c>
      <c r="AS26" s="11" t="s">
        <v>352</v>
      </c>
      <c r="AT26" s="11" t="s">
        <v>352</v>
      </c>
      <c r="AU26" s="11" t="s">
        <v>352</v>
      </c>
      <c r="AV26" s="11" t="s">
        <v>426</v>
      </c>
      <c r="AW26" s="11" t="s">
        <v>426</v>
      </c>
      <c r="AX26" s="11" t="s">
        <v>426</v>
      </c>
      <c r="AY26" s="9" t="s">
        <v>352</v>
      </c>
      <c r="AZ26" s="11" t="s">
        <v>426</v>
      </c>
      <c r="BA26" s="11" t="s">
        <v>426</v>
      </c>
      <c r="BB26" s="9" t="s">
        <v>426</v>
      </c>
      <c r="BC26" s="11" t="s">
        <v>426</v>
      </c>
      <c r="BD26" s="11" t="s">
        <v>426</v>
      </c>
      <c r="BE26" s="9" t="s">
        <v>426</v>
      </c>
      <c r="BF26" s="11" t="s">
        <v>426</v>
      </c>
      <c r="BG26" s="11" t="s">
        <v>426</v>
      </c>
      <c r="BH26" s="9" t="s">
        <v>426</v>
      </c>
      <c r="BI26" s="11" t="s">
        <v>426</v>
      </c>
      <c r="BJ26" s="11" t="s">
        <v>426</v>
      </c>
      <c r="BK26" s="9" t="s">
        <v>426</v>
      </c>
      <c r="BL26" s="11" t="s">
        <v>426</v>
      </c>
      <c r="BM26" s="11" t="s">
        <v>426</v>
      </c>
      <c r="BN26" s="9" t="s">
        <v>426</v>
      </c>
    </row>
  </sheetData>
  <mergeCells count="17">
    <mergeCell ref="BC9:BE9"/>
    <mergeCell ref="BF9:BH9"/>
    <mergeCell ref="BI9:BK9"/>
    <mergeCell ref="BL9:BN9"/>
    <mergeCell ref="AE9:AF9"/>
    <mergeCell ref="AG9:AL9"/>
    <mergeCell ref="AM9:AO9"/>
    <mergeCell ref="AP9:AY9"/>
    <mergeCell ref="AZ9:BB9"/>
    <mergeCell ref="A6:Z6"/>
    <mergeCell ref="A7:Z7"/>
    <mergeCell ref="C9:D9"/>
    <mergeCell ref="E9:K9"/>
    <mergeCell ref="L9:O9"/>
    <mergeCell ref="P9:R9"/>
    <mergeCell ref="S9:Y9"/>
    <mergeCell ref="Z9:AD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2018-11-05T15:37:48Z</dcterms:created>
  <dcterms:modified xsi:type="dcterms:W3CDTF">2018-11-05T16:08:18Z</dcterms:modified>
</cp:coreProperties>
</file>