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SUR-NAS-B6\Documents\7. Projects\2018\7. July\Instinctif\"/>
    </mc:Choice>
  </mc:AlternateContent>
  <xr:revisionPtr revIDLastSave="0" documentId="8_{716B4BCA-516C-4179-9A27-35953D76001A}" xr6:coauthVersionLast="40" xr6:coauthVersionMax="40" xr10:uidLastSave="{00000000-0000-0000-0000-000000000000}"/>
  <bookViews>
    <workbookView xWindow="0" yWindow="0" windowWidth="28800" windowHeight="11865" firstSheet="15" activeTab="26" xr2:uid="{00000000-000D-0000-FFFF-FFFF00000000}"/>
  </bookViews>
  <sheets>
    <sheet name="Cover sheet" sheetId="34"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 name="Table 26" sheetId="27" r:id="rId28"/>
    <sheet name="Table 27" sheetId="28" r:id="rId29"/>
    <sheet name="Table 28" sheetId="29" r:id="rId30"/>
    <sheet name="Table 29" sheetId="30" r:id="rId31"/>
    <sheet name="Table 30" sheetId="31" r:id="rId32"/>
    <sheet name="Table 31" sheetId="32" r:id="rId33"/>
    <sheet name="Table 32" sheetId="33" r:id="rId3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<sst xmlns="http://schemas.openxmlformats.org/spreadsheetml/2006/main" count="11331" uniqueCount="2525">
  <si>
    <t>Table</t>
  </si>
  <si>
    <t>Question</t>
  </si>
  <si>
    <t>Question.wording</t>
  </si>
  <si>
    <t>Base</t>
  </si>
  <si>
    <t>Table 1</t>
  </si>
  <si>
    <t>Question 1</t>
  </si>
  <si>
    <t>Have you ever done any of the following?: Permanently changed my appearance by getting tattoos</t>
  </si>
  <si>
    <t>All respondents</t>
  </si>
  <si>
    <t>Table 2</t>
  </si>
  <si>
    <t>Question 2</t>
  </si>
  <si>
    <t>Have you ever done any of the following?: Permanently changed my appearance by getting cosmetic plastic surgery for non-medical reasons</t>
  </si>
  <si>
    <t>Table 3</t>
  </si>
  <si>
    <t>Question 3</t>
  </si>
  <si>
    <t>Have you ever done any of the following?: Missed out on a real life experience because of the time I spend on social media</t>
  </si>
  <si>
    <t>Table 4</t>
  </si>
  <si>
    <t>Question 4</t>
  </si>
  <si>
    <t>Have you ever done any of the following?: Gone further in a sexual relationship than I was comfortable with</t>
  </si>
  <si>
    <t>Table 5</t>
  </si>
  <si>
    <t>Question 5</t>
  </si>
  <si>
    <t>Have you ever done any of the following?: Taken antidepressants because of the stress and anxiety I was facing</t>
  </si>
  <si>
    <t>Table 6</t>
  </si>
  <si>
    <t>Question 6</t>
  </si>
  <si>
    <t>Have you ever done any of the following?: Shared personal sexually explicit material (such as pictures or text messages) about yourself with someone</t>
  </si>
  <si>
    <t>Table 7</t>
  </si>
  <si>
    <t>Question 7</t>
  </si>
  <si>
    <t>Have you ever done any of the following?: Shared personal sexually explicit material (such as pictures or text messages) about someone else</t>
  </si>
  <si>
    <t>Table 8</t>
  </si>
  <si>
    <t>Question 8</t>
  </si>
  <si>
    <t>Why did you do each of the following? Please select all options that apply to you : Permanently change my appearance by getting tattoos</t>
  </si>
  <si>
    <t>Respondents who said they had permanently changed their appearance by getting tattoos</t>
  </si>
  <si>
    <t>Table 16</t>
  </si>
  <si>
    <t>Question 16</t>
  </si>
  <si>
    <t>Why did you do each of the following? Please select all options that apply to you : Permanently change my appearance by getting cosmetic plastic surgery for non-medical reasons</t>
  </si>
  <si>
    <t>Respondents who said they had permanently changed their appearance by getting cosmetic plastic surgery for non-medical reasons</t>
  </si>
  <si>
    <t>Table 24</t>
  </si>
  <si>
    <t>Question 24</t>
  </si>
  <si>
    <t>Why did you do each of the following? Please select all options that apply to you : Miss out on a real life experience because of the time I spend on social media</t>
  </si>
  <si>
    <t>Respondents who said they had missed out on a real life experience because of the time they spend on social media</t>
  </si>
  <si>
    <t>Table 32</t>
  </si>
  <si>
    <t>Question 32</t>
  </si>
  <si>
    <t>Why did you do each of the following? Please select all options that apply to you : Go further in a sexual relationship than I was comfortable with</t>
  </si>
  <si>
    <t>Respondents who said they had gone further in a sexual relationship than they were comfortable with</t>
  </si>
  <si>
    <t>Question 40</t>
  </si>
  <si>
    <t>Why did you do each of the following? Please select all options that apply to you : Take antidepressants because of the stress and anxiety I was facing</t>
  </si>
  <si>
    <t>Respondents who said they had taken antidepressants because of the stress and anxiety they were facing</t>
  </si>
  <si>
    <t>Question 48</t>
  </si>
  <si>
    <t>Why did you do each of the following? Please select all options that apply to you : Share personal sexually explicit material (such as pictures or text messages) about yourself with someone</t>
  </si>
  <si>
    <t>Respondents who said they had shared personal sexually explicit material about themself with someone</t>
  </si>
  <si>
    <t>Question 56</t>
  </si>
  <si>
    <t>Why did you do each of the following? Please select all options that apply to you : Share personal sexually explicit material (such as pictures or text messages) about someone else</t>
  </si>
  <si>
    <t>Respondents who said they had shared personal sexually explicit material about someone else</t>
  </si>
  <si>
    <t>Question 64</t>
  </si>
  <si>
    <t>Do you ever regret doing any of the following?: Permanently changing my appearance by getting tattoos</t>
  </si>
  <si>
    <t>Question 65</t>
  </si>
  <si>
    <t>Do you ever regret doing any of the following?: Permanently changing my appearance by getting cosmetic plastic surgery for non-medical reasons</t>
  </si>
  <si>
    <t>Question 66</t>
  </si>
  <si>
    <t>Do you ever regret doing any of the following?: Missing out on a real life experience because of the time I spend on social media</t>
  </si>
  <si>
    <t>Question 67</t>
  </si>
  <si>
    <t>Do you ever regret doing any of the following?: Going further in a sexual relationship than I was comfortable with</t>
  </si>
  <si>
    <t>Question 68</t>
  </si>
  <si>
    <t>Do you ever regret doing any of the following?: Taking antidepressants because of the stress and anxiety I was facing</t>
  </si>
  <si>
    <t>Question 69</t>
  </si>
  <si>
    <t>Do you ever regret doing any of the following?: Sharing personal sexually explicit material (such as pictures or text messages) about yourself with someone</t>
  </si>
  <si>
    <t>Question 70</t>
  </si>
  <si>
    <t>Do you ever regret doing any of the following?: Sharing personal sexually explicit material (such as pictures or text messages) about someone else</t>
  </si>
  <si>
    <t>Question 71</t>
  </si>
  <si>
    <t>Do you do any of the following with people from another race, culture or religion?: Go to school with them</t>
  </si>
  <si>
    <t>Question 72</t>
  </si>
  <si>
    <t>Do you do any of the following with people from another race, culture or religion?: Spend time with them at my house</t>
  </si>
  <si>
    <t>Question 73</t>
  </si>
  <si>
    <t>Do you do any of the following with people from another race, culture or religion?: Spend time with them at their house</t>
  </si>
  <si>
    <t>Question 74</t>
  </si>
  <si>
    <t>Do you do any of the following with people from another race, culture or religion?: Spend time them outside school or our homes, such as by going to shopping or to the cinema</t>
  </si>
  <si>
    <t>Question 75</t>
  </si>
  <si>
    <t>Do you do any of the following with people from another race, culture or religion?: Have romantic relationships with them</t>
  </si>
  <si>
    <t>Question 76</t>
  </si>
  <si>
    <t>Have you ever teased other girls by making comments about any of the following? : Their height or weight</t>
  </si>
  <si>
    <t>Question 77</t>
  </si>
  <si>
    <t>Have you ever teased other girls by making comments about any of the following? : The colour of their skin</t>
  </si>
  <si>
    <t>Question 78</t>
  </si>
  <si>
    <t>Have you ever teased other girls by making comments about any of the following? : Them wearing religious dress (e g  headscarves, burkas or niqabs)</t>
  </si>
  <si>
    <t>Question 79</t>
  </si>
  <si>
    <t>Have you ever teased other girls by making comments about any of the following? : Suggesting they are linked to terrorism groups or activities</t>
  </si>
  <si>
    <t>Question 80</t>
  </si>
  <si>
    <t>Have you ever teased other girls by making comments about any of the following? : Sexuality (e g  by using words such as gay in a negative way)</t>
  </si>
  <si>
    <t>Question 81</t>
  </si>
  <si>
    <t>Have you ever teased other girls by making comments about any of the following? : Mental health (e g  by using words such as crazy in a negative way)</t>
  </si>
  <si>
    <t>Teenagers Poll</t>
  </si>
  <si>
    <t>Prepared by Survation on behalf of  Instinctif Partners</t>
  </si>
  <si>
    <t>Fieldwork conducted:  31st October - 27th November</t>
  </si>
  <si>
    <t>Q1. Have you ever done any of the following?: Permanently changed my appearance by getting tattoos</t>
  </si>
  <si>
    <t>Base: All respondents</t>
  </si>
  <si>
    <t/>
  </si>
  <si>
    <t>Total</t>
  </si>
  <si>
    <t>13</t>
  </si>
  <si>
    <t>14</t>
  </si>
  <si>
    <t>15</t>
  </si>
  <si>
    <t>16</t>
  </si>
  <si>
    <t>East</t>
  </si>
  <si>
    <t>East Midlands</t>
  </si>
  <si>
    <t>London</t>
  </si>
  <si>
    <t>North East</t>
  </si>
  <si>
    <t>North West</t>
  </si>
  <si>
    <t>Northern Ireland</t>
  </si>
  <si>
    <t>Scotland</t>
  </si>
  <si>
    <t>South East</t>
  </si>
  <si>
    <t>South West</t>
  </si>
  <si>
    <t>Wales</t>
  </si>
  <si>
    <t>West Midlands</t>
  </si>
  <si>
    <t>Yorkshire and the Humber</t>
  </si>
  <si>
    <t>Asian</t>
  </si>
  <si>
    <t>Black</t>
  </si>
  <si>
    <t>Mixed race</t>
  </si>
  <si>
    <t>Other</t>
  </si>
  <si>
    <t>White</t>
  </si>
  <si>
    <t>BAME</t>
  </si>
  <si>
    <t>Unweighted total</t>
  </si>
  <si>
    <t>1266</t>
  </si>
  <si>
    <t>276</t>
  </si>
  <si>
    <t>305</t>
  </si>
  <si>
    <t>308</t>
  </si>
  <si>
    <t>202</t>
  </si>
  <si>
    <t>130</t>
  </si>
  <si>
    <t>86</t>
  </si>
  <si>
    <t>198</t>
  </si>
  <si>
    <t>47</t>
  </si>
  <si>
    <t>162</t>
  </si>
  <si>
    <t>21</t>
  </si>
  <si>
    <t>85</t>
  </si>
  <si>
    <t>155</t>
  </si>
  <si>
    <t>74</t>
  </si>
  <si>
    <t>61</t>
  </si>
  <si>
    <t>116</t>
  </si>
  <si>
    <t>102</t>
  </si>
  <si>
    <t>95</t>
  </si>
  <si>
    <t>98</t>
  </si>
  <si>
    <t>114</t>
  </si>
  <si>
    <t>10</t>
  </si>
  <si>
    <t>934</t>
  </si>
  <si>
    <t>317</t>
  </si>
  <si>
    <t>Weighted total</t>
  </si>
  <si>
    <t>279</t>
  </si>
  <si>
    <t>271</t>
  </si>
  <si>
    <t>267</t>
  </si>
  <si>
    <t>275</t>
  </si>
  <si>
    <t>117</t>
  </si>
  <si>
    <t>89</t>
  </si>
  <si>
    <t>163</t>
  </si>
  <si>
    <t>137</t>
  </si>
  <si>
    <t>39</t>
  </si>
  <si>
    <t>175</t>
  </si>
  <si>
    <t>100</t>
  </si>
  <si>
    <t>57</t>
  </si>
  <si>
    <t>115</t>
  </si>
  <si>
    <t>103</t>
  </si>
  <si>
    <t>88</t>
  </si>
  <si>
    <t>109</t>
  </si>
  <si>
    <t>9</t>
  </si>
  <si>
    <t>957</t>
  </si>
  <si>
    <t>295</t>
  </si>
  <si>
    <t>Yes</t>
  </si>
  <si>
    <t>18</t>
  </si>
  <si>
    <t>27</t>
  </si>
  <si>
    <t>31</t>
  </si>
  <si>
    <t>8</t>
  </si>
  <si>
    <t>3</t>
  </si>
  <si>
    <t>-</t>
  </si>
  <si>
    <t>6</t>
  </si>
  <si>
    <t>7</t>
  </si>
  <si>
    <t>12</t>
  </si>
  <si>
    <t>2</t>
  </si>
  <si>
    <t>5</t>
  </si>
  <si>
    <t>70</t>
  </si>
  <si>
    <t>29</t>
  </si>
  <si>
    <t>7.88%</t>
  </si>
  <si>
    <t>6.43%</t>
  </si>
  <si>
    <t>9.87%</t>
  </si>
  <si>
    <t>4.86%</t>
  </si>
  <si>
    <t>11.41%</t>
  </si>
  <si>
    <t>6.7%</t>
  </si>
  <si>
    <t>9.75%</t>
  </si>
  <si>
    <t>12.62%</t>
  </si>
  <si>
    <t>6.75%</t>
  </si>
  <si>
    <t>9.83%</t>
  </si>
  <si>
    <t>8.31%</t>
  </si>
  <si>
    <t>3.5%</t>
  </si>
  <si>
    <t>8.37%</t>
  </si>
  <si>
    <t>12.39%</t>
  </si>
  <si>
    <t>10.41%</t>
  </si>
  <si>
    <t>2.34%</t>
  </si>
  <si>
    <t>5.58%</t>
  </si>
  <si>
    <t>11.62%</t>
  </si>
  <si>
    <t>10.95%</t>
  </si>
  <si>
    <t>19.33%</t>
  </si>
  <si>
    <t>7.3%</t>
  </si>
  <si>
    <t>9.78%</t>
  </si>
  <si>
    <t>No</t>
  </si>
  <si>
    <t>1155</t>
  </si>
  <si>
    <t>258</t>
  </si>
  <si>
    <t>243</t>
  </si>
  <si>
    <t>252</t>
  </si>
  <si>
    <t>240</t>
  </si>
  <si>
    <t>80</t>
  </si>
  <si>
    <t>139</t>
  </si>
  <si>
    <t>44</t>
  </si>
  <si>
    <t>123</t>
  </si>
  <si>
    <t>37</t>
  </si>
  <si>
    <t>87</t>
  </si>
  <si>
    <t>168</t>
  </si>
  <si>
    <t>90</t>
  </si>
  <si>
    <t>48</t>
  </si>
  <si>
    <t>101</t>
  </si>
  <si>
    <t>84</t>
  </si>
  <si>
    <t>76</t>
  </si>
  <si>
    <t>97</t>
  </si>
  <si>
    <t>880</t>
  </si>
  <si>
    <t>263</t>
  </si>
  <si>
    <t>91.25%</t>
  </si>
  <si>
    <t>92.58%</t>
  </si>
  <si>
    <t>89.86%</t>
  </si>
  <si>
    <t>94.55%</t>
  </si>
  <si>
    <t>87.26%</t>
  </si>
  <si>
    <t>93.3%</t>
  </si>
  <si>
    <t>90.25%</t>
  </si>
  <si>
    <t>85.26%</t>
  </si>
  <si>
    <t>93.25%</t>
  </si>
  <si>
    <t>90.17%</t>
  </si>
  <si>
    <t>95.94%</t>
  </si>
  <si>
    <t>91.69%</t>
  </si>
  <si>
    <t>95.86%</t>
  </si>
  <si>
    <t>90.26%</t>
  </si>
  <si>
    <t>83.77%</t>
  </si>
  <si>
    <t>88.46%</t>
  </si>
  <si>
    <t>97.66%</t>
  </si>
  <si>
    <t>94.42%</t>
  </si>
  <si>
    <t>86.19%</t>
  </si>
  <si>
    <t>88.3%</t>
  </si>
  <si>
    <t>80.67%</t>
  </si>
  <si>
    <t>91.96%</t>
  </si>
  <si>
    <t>89.29%</t>
  </si>
  <si>
    <t>Prefer not to say</t>
  </si>
  <si>
    <t>11</t>
  </si>
  <si>
    <t>1</t>
  </si>
  <si>
    <t>4</t>
  </si>
  <si>
    <t>0.87%</t>
  </si>
  <si>
    <t>0.99%</t>
  </si>
  <si>
    <t>0.27%</t>
  </si>
  <si>
    <t>0.59%</t>
  </si>
  <si>
    <t>1.33%</t>
  </si>
  <si>
    <t>2.13%</t>
  </si>
  <si>
    <t>4.06%</t>
  </si>
  <si>
    <t>0.64%</t>
  </si>
  <si>
    <t>1.37%</t>
  </si>
  <si>
    <t>3.84%</t>
  </si>
  <si>
    <t>1.13%</t>
  </si>
  <si>
    <t>2.19%</t>
  </si>
  <si>
    <t>0.75%</t>
  </si>
  <si>
    <t>0.73%</t>
  </si>
  <si>
    <t>0.93%</t>
  </si>
  <si>
    <t>SIGMA</t>
  </si>
  <si>
    <t>100%</t>
  </si>
  <si>
    <t>Age</t>
  </si>
  <si>
    <t>Region</t>
  </si>
  <si>
    <t>Ethnicity</t>
  </si>
  <si>
    <t>White or BAME</t>
  </si>
  <si>
    <t>Q2. Have you ever done any of the following?: Permanently changed my appearance by getting cosmetic plastic surgery for non-medical reasons</t>
  </si>
  <si>
    <t>72</t>
  </si>
  <si>
    <t>24</t>
  </si>
  <si>
    <t>45</t>
  </si>
  <si>
    <t>26</t>
  </si>
  <si>
    <t>5.66%</t>
  </si>
  <si>
    <t>4.35%</t>
  </si>
  <si>
    <t>5.94%</t>
  </si>
  <si>
    <t>3.85%</t>
  </si>
  <si>
    <t>10.7%</t>
  </si>
  <si>
    <t>5.35%</t>
  </si>
  <si>
    <t>9.15%</t>
  </si>
  <si>
    <t>14.41%</t>
  </si>
  <si>
    <t>1.93%</t>
  </si>
  <si>
    <t>3.79%</t>
  </si>
  <si>
    <t>4.16%</t>
  </si>
  <si>
    <t>4.32%</t>
  </si>
  <si>
    <t>1.43%</t>
  </si>
  <si>
    <t>5.63%</t>
  </si>
  <si>
    <t>6.84%</t>
  </si>
  <si>
    <t>8.01%</t>
  </si>
  <si>
    <t>11.73%</t>
  </si>
  <si>
    <t>6.88%</t>
  </si>
  <si>
    <t>8.16%</t>
  </si>
  <si>
    <t>4.71%</t>
  </si>
  <si>
    <t>8.7%</t>
  </si>
  <si>
    <t>1183</t>
  </si>
  <si>
    <t>265</t>
  </si>
  <si>
    <t>253</t>
  </si>
  <si>
    <t>256</t>
  </si>
  <si>
    <t>241</t>
  </si>
  <si>
    <t>81</t>
  </si>
  <si>
    <t>46</t>
  </si>
  <si>
    <t>132</t>
  </si>
  <si>
    <t>91</t>
  </si>
  <si>
    <t>171</t>
  </si>
  <si>
    <t>94</t>
  </si>
  <si>
    <t>53</t>
  </si>
  <si>
    <t>106</t>
  </si>
  <si>
    <t>82</t>
  </si>
  <si>
    <t>903</t>
  </si>
  <si>
    <t>93.44%</t>
  </si>
  <si>
    <t>94.99%</t>
  </si>
  <si>
    <t>93.42%</t>
  </si>
  <si>
    <t>96.15%</t>
  </si>
  <si>
    <t>87.52%</t>
  </si>
  <si>
    <t>92.84%</t>
  </si>
  <si>
    <t>90.85%</t>
  </si>
  <si>
    <t>83.97%</t>
  </si>
  <si>
    <t>98.07%</t>
  </si>
  <si>
    <t>96.21%</t>
  </si>
  <si>
    <t>95.84%</t>
  </si>
  <si>
    <t>95.68%</t>
  </si>
  <si>
    <t>97.37%</t>
  </si>
  <si>
    <t>94.37%</t>
  </si>
  <si>
    <t>92.32%</t>
  </si>
  <si>
    <t>92.03%</t>
  </si>
  <si>
    <t>96.67%</t>
  </si>
  <si>
    <t>91.99%</t>
  </si>
  <si>
    <t>87%</t>
  </si>
  <si>
    <t>92.38%</t>
  </si>
  <si>
    <t>91.84%</t>
  </si>
  <si>
    <t>94.44%</t>
  </si>
  <si>
    <t>90.64%</t>
  </si>
  <si>
    <t>0.9%</t>
  </si>
  <si>
    <t>0.66%</t>
  </si>
  <si>
    <t>0.63%</t>
  </si>
  <si>
    <t>1.78%</t>
  </si>
  <si>
    <t>1.81%</t>
  </si>
  <si>
    <t>1.63%</t>
  </si>
  <si>
    <t>1.2%</t>
  </si>
  <si>
    <t>1.27%</t>
  </si>
  <si>
    <t>0.86%</t>
  </si>
  <si>
    <t>Q3. Have you ever done any of the following?: Missed out on a real life experience because of the time I spend on social media</t>
  </si>
  <si>
    <t>532</t>
  </si>
  <si>
    <t>136</t>
  </si>
  <si>
    <t>107</t>
  </si>
  <si>
    <t>38</t>
  </si>
  <si>
    <t>49</t>
  </si>
  <si>
    <t>73</t>
  </si>
  <si>
    <t>35</t>
  </si>
  <si>
    <t>25</t>
  </si>
  <si>
    <t>43</t>
  </si>
  <si>
    <t>42</t>
  </si>
  <si>
    <t>379</t>
  </si>
  <si>
    <t>147</t>
  </si>
  <si>
    <t>42.03%</t>
  </si>
  <si>
    <t>35.29%</t>
  </si>
  <si>
    <t>50.21%</t>
  </si>
  <si>
    <t>40.11%</t>
  </si>
  <si>
    <t>38.51%</t>
  </si>
  <si>
    <t>32.72%</t>
  </si>
  <si>
    <t>41.18%</t>
  </si>
  <si>
    <t>51.97%</t>
  </si>
  <si>
    <t>58.13%</t>
  </si>
  <si>
    <t>36.14%</t>
  </si>
  <si>
    <t>32.26%</t>
  </si>
  <si>
    <t>51.37%</t>
  </si>
  <si>
    <t>41.38%</t>
  </si>
  <si>
    <t>35.13%</t>
  </si>
  <si>
    <t>43.83%</t>
  </si>
  <si>
    <t>40.1%</t>
  </si>
  <si>
    <t>41.58%</t>
  </si>
  <si>
    <t>47.62%</t>
  </si>
  <si>
    <t>60.09%</t>
  </si>
  <si>
    <t>42.75%</t>
  </si>
  <si>
    <t>60.95%</t>
  </si>
  <si>
    <t>39.65%</t>
  </si>
  <si>
    <t>49.92%</t>
  </si>
  <si>
    <t>721</t>
  </si>
  <si>
    <t>178</t>
  </si>
  <si>
    <t>159</t>
  </si>
  <si>
    <t>165</t>
  </si>
  <si>
    <t>77</t>
  </si>
  <si>
    <t>51</t>
  </si>
  <si>
    <t>75</t>
  </si>
  <si>
    <t>20</t>
  </si>
  <si>
    <t>65</t>
  </si>
  <si>
    <t>30</t>
  </si>
  <si>
    <t>66</t>
  </si>
  <si>
    <t>60</t>
  </si>
  <si>
    <t>34</t>
  </si>
  <si>
    <t>570</t>
  </si>
  <si>
    <t>145</t>
  </si>
  <si>
    <t>56.98%</t>
  </si>
  <si>
    <t>64.02%</t>
  </si>
  <si>
    <t>48.89%</t>
  </si>
  <si>
    <t>59.6%</t>
  </si>
  <si>
    <t>60.08%</t>
  </si>
  <si>
    <t>65.84%</t>
  </si>
  <si>
    <t>57.65%</t>
  </si>
  <si>
    <t>46.13%</t>
  </si>
  <si>
    <t>41.87%</t>
  </si>
  <si>
    <t>63.21%</t>
  </si>
  <si>
    <t>67.74%</t>
  </si>
  <si>
    <t>48.63%</t>
  </si>
  <si>
    <t>58.06%</t>
  </si>
  <si>
    <t>64.87%</t>
  </si>
  <si>
    <t>52.33%</t>
  </si>
  <si>
    <t>57.64%</t>
  </si>
  <si>
    <t>58.42%</t>
  </si>
  <si>
    <t>52.38%</t>
  </si>
  <si>
    <t>38.25%</t>
  </si>
  <si>
    <t>56.07%</t>
  </si>
  <si>
    <t>39.05%</t>
  </si>
  <si>
    <t>59.55%</t>
  </si>
  <si>
    <t>49.14%</t>
  </si>
  <si>
    <t>0.69%</t>
  </si>
  <si>
    <t>0.29%</t>
  </si>
  <si>
    <t>1.4%</t>
  </si>
  <si>
    <t>1.44%</t>
  </si>
  <si>
    <t>1.17%</t>
  </si>
  <si>
    <t>1.89%</t>
  </si>
  <si>
    <t>0.65%</t>
  </si>
  <si>
    <t>0.57%</t>
  </si>
  <si>
    <t>2.26%</t>
  </si>
  <si>
    <t>1.65%</t>
  </si>
  <si>
    <t>1.19%</t>
  </si>
  <si>
    <t>0.8%</t>
  </si>
  <si>
    <t>Q4. Have you ever done any of the following?: Gone further in a sexual relationship than I was comfortable with</t>
  </si>
  <si>
    <t>197</t>
  </si>
  <si>
    <t>23</t>
  </si>
  <si>
    <t>17</t>
  </si>
  <si>
    <t>19</t>
  </si>
  <si>
    <t>22</t>
  </si>
  <si>
    <t>138</t>
  </si>
  <si>
    <t>56</t>
  </si>
  <si>
    <t>15.57%</t>
  </si>
  <si>
    <t>8.15%</t>
  </si>
  <si>
    <t>16.51%</t>
  </si>
  <si>
    <t>16.63%</t>
  </si>
  <si>
    <t>19.31%</t>
  </si>
  <si>
    <t>14.56%</t>
  </si>
  <si>
    <t>11.36%</t>
  </si>
  <si>
    <t>26.9%</t>
  </si>
  <si>
    <t>5.98%</t>
  </si>
  <si>
    <t>18.87%</t>
  </si>
  <si>
    <t>8.22%</t>
  </si>
  <si>
    <t>19.22%</t>
  </si>
  <si>
    <t>10.72%</t>
  </si>
  <si>
    <t>24.39%</t>
  </si>
  <si>
    <t>14.85%</t>
  </si>
  <si>
    <t>12.88%</t>
  </si>
  <si>
    <t>6.17%</t>
  </si>
  <si>
    <t>10.93%</t>
  </si>
  <si>
    <t>26.66%</t>
  </si>
  <si>
    <t>20.43%</t>
  </si>
  <si>
    <t>9.22%</t>
  </si>
  <si>
    <t>14.43%</t>
  </si>
  <si>
    <t>19.1%</t>
  </si>
  <si>
    <t>1027</t>
  </si>
  <si>
    <t>217</t>
  </si>
  <si>
    <t>220</t>
  </si>
  <si>
    <t>204</t>
  </si>
  <si>
    <t>41</t>
  </si>
  <si>
    <t>33</t>
  </si>
  <si>
    <t>788</t>
  </si>
  <si>
    <t>230</t>
  </si>
  <si>
    <t>81.15%</t>
  </si>
  <si>
    <t>90.83%</t>
  </si>
  <si>
    <t>80.27%</t>
  </si>
  <si>
    <t>82.4%</t>
  </si>
  <si>
    <t>74.4%</t>
  </si>
  <si>
    <t>82.96%</t>
  </si>
  <si>
    <t>85.88%</t>
  </si>
  <si>
    <t>70.76%</t>
  </si>
  <si>
    <t>86.98%</t>
  </si>
  <si>
    <t>78.46%</t>
  </si>
  <si>
    <t>85.43%</t>
  </si>
  <si>
    <t>78.67%</t>
  </si>
  <si>
    <t>83.81%</t>
  </si>
  <si>
    <t>81.31%</t>
  </si>
  <si>
    <t>82.56%</t>
  </si>
  <si>
    <t>92.49%</t>
  </si>
  <si>
    <t>86.01%</t>
  </si>
  <si>
    <t>69.77%</t>
  </si>
  <si>
    <t>78.16%</t>
  </si>
  <si>
    <t>77.91%</t>
  </si>
  <si>
    <t>82.33%</t>
  </si>
  <si>
    <t>78.01%</t>
  </si>
  <si>
    <t>3.28%</t>
  </si>
  <si>
    <t>1.02%</t>
  </si>
  <si>
    <t>3.22%</t>
  </si>
  <si>
    <t>0.97%</t>
  </si>
  <si>
    <t>6.29%</t>
  </si>
  <si>
    <t>2.48%</t>
  </si>
  <si>
    <t>2.76%</t>
  </si>
  <si>
    <t>7.04%</t>
  </si>
  <si>
    <t>2.67%</t>
  </si>
  <si>
    <t>6.35%</t>
  </si>
  <si>
    <t>2.11%</t>
  </si>
  <si>
    <t>5.47%</t>
  </si>
  <si>
    <t>1.22%</t>
  </si>
  <si>
    <t>4.56%</t>
  </si>
  <si>
    <t>1.34%</t>
  </si>
  <si>
    <t>3.06%</t>
  </si>
  <si>
    <t>3.57%</t>
  </si>
  <si>
    <t>1.41%</t>
  </si>
  <si>
    <t>12.86%</t>
  </si>
  <si>
    <t>3.24%</t>
  </si>
  <si>
    <t>2.89%</t>
  </si>
  <si>
    <t>Q5. Have you ever done any of the following?: Taken antidepressants because of the stress and anxiety I was facing</t>
  </si>
  <si>
    <t>196</t>
  </si>
  <si>
    <t>15.46%</t>
  </si>
  <si>
    <t>16.82%</t>
  </si>
  <si>
    <t>14.25%</t>
  </si>
  <si>
    <t>20.28%</t>
  </si>
  <si>
    <t>18.28%</t>
  </si>
  <si>
    <t>17.6%</t>
  </si>
  <si>
    <t>27.5%</t>
  </si>
  <si>
    <t>18.81%</t>
  </si>
  <si>
    <t>8.74%</t>
  </si>
  <si>
    <t>11.39%</t>
  </si>
  <si>
    <t>11.13%</t>
  </si>
  <si>
    <t>14.78%</t>
  </si>
  <si>
    <t>15.14%</t>
  </si>
  <si>
    <t>12.18%</t>
  </si>
  <si>
    <t>22.85%</t>
  </si>
  <si>
    <t>22.58%</t>
  </si>
  <si>
    <t>33.43%</t>
  </si>
  <si>
    <t>14.37%</t>
  </si>
  <si>
    <t>19.4%</t>
  </si>
  <si>
    <t>1051</t>
  </si>
  <si>
    <t>249</t>
  </si>
  <si>
    <t>221</t>
  </si>
  <si>
    <t>226</t>
  </si>
  <si>
    <t>213</t>
  </si>
  <si>
    <t>83</t>
  </si>
  <si>
    <t>156</t>
  </si>
  <si>
    <t>78</t>
  </si>
  <si>
    <t>809</t>
  </si>
  <si>
    <t>231</t>
  </si>
  <si>
    <t>83.05%</t>
  </si>
  <si>
    <t>89.47%</t>
  </si>
  <si>
    <t>81.71%</t>
  </si>
  <si>
    <t>84.74%</t>
  </si>
  <si>
    <t>77.47%</t>
  </si>
  <si>
    <t>80.01%</t>
  </si>
  <si>
    <t>81.23%</t>
  </si>
  <si>
    <t>70.49%</t>
  </si>
  <si>
    <t>87.75%</t>
  </si>
  <si>
    <t>79.97%</t>
  </si>
  <si>
    <t>91.26%</t>
  </si>
  <si>
    <t>87.42%</t>
  </si>
  <si>
    <t>88.87%</t>
  </si>
  <si>
    <t>88.4%</t>
  </si>
  <si>
    <t>81.56%</t>
  </si>
  <si>
    <t>81.76%</t>
  </si>
  <si>
    <t>87.82%</t>
  </si>
  <si>
    <t>88.13%</t>
  </si>
  <si>
    <t>74.17%</t>
  </si>
  <si>
    <t>74.5%</t>
  </si>
  <si>
    <t>66.57%</t>
  </si>
  <si>
    <t>84.61%</t>
  </si>
  <si>
    <t>78.27%</t>
  </si>
  <si>
    <t>1.49%</t>
  </si>
  <si>
    <t>0.7%</t>
  </si>
  <si>
    <t>1.47%</t>
  </si>
  <si>
    <t>1%</t>
  </si>
  <si>
    <t>2.25%</t>
  </si>
  <si>
    <t>1.71%</t>
  </si>
  <si>
    <t>2%</t>
  </si>
  <si>
    <t>4.1%</t>
  </si>
  <si>
    <t>3.66%</t>
  </si>
  <si>
    <t>3.1%</t>
  </si>
  <si>
    <t>2.98%</t>
  </si>
  <si>
    <t>2.92%</t>
  </si>
  <si>
    <t>2.32%</t>
  </si>
  <si>
    <t>Q6. Have you ever done any of the following?: Shared personal sexually explicit material (such as pictures or text messages) about yourself with someone</t>
  </si>
  <si>
    <t>201</t>
  </si>
  <si>
    <t>28</t>
  </si>
  <si>
    <t>55</t>
  </si>
  <si>
    <t>134</t>
  </si>
  <si>
    <t>10.02%</t>
  </si>
  <si>
    <t>16.36%</t>
  </si>
  <si>
    <t>13.77%</t>
  </si>
  <si>
    <t>22.44%</t>
  </si>
  <si>
    <t>7.86%</t>
  </si>
  <si>
    <t>16.53%</t>
  </si>
  <si>
    <t>16.66%</t>
  </si>
  <si>
    <t>16.42%</t>
  </si>
  <si>
    <t>6.41%</t>
  </si>
  <si>
    <t>28.77%</t>
  </si>
  <si>
    <t>25.95%</t>
  </si>
  <si>
    <t>22.27%</t>
  </si>
  <si>
    <t>247</t>
  </si>
  <si>
    <t>67</t>
  </si>
  <si>
    <t>113</t>
  </si>
  <si>
    <t>32</t>
  </si>
  <si>
    <t>79</t>
  </si>
  <si>
    <t>93</t>
  </si>
  <si>
    <t>40</t>
  </si>
  <si>
    <t>3.3%</t>
  </si>
  <si>
    <t>3.73%</t>
  </si>
  <si>
    <t>2.36%</t>
  </si>
  <si>
    <t>2.56%</t>
  </si>
  <si>
    <t>3.26%</t>
  </si>
  <si>
    <t>4.96%</t>
  </si>
  <si>
    <t>1.99%</t>
  </si>
  <si>
    <t>4.42%</t>
  </si>
  <si>
    <t>2.82%</t>
  </si>
  <si>
    <t>3.83%</t>
  </si>
  <si>
    <t>Q7. Have you ever done any of the following?: Shared personal sexually explicit material (such as pictures or text messages) about someone else</t>
  </si>
  <si>
    <t>143</t>
  </si>
  <si>
    <t>22.43%</t>
  </si>
  <si>
    <t>7.91%</t>
  </si>
  <si>
    <t>4.68%</t>
  </si>
  <si>
    <t>8.53%</t>
  </si>
  <si>
    <t>19.43%</t>
  </si>
  <si>
    <t>10.2%</t>
  </si>
  <si>
    <t>15.18%</t>
  </si>
  <si>
    <t>227</t>
  </si>
  <si>
    <t>124</t>
  </si>
  <si>
    <t>119</t>
  </si>
  <si>
    <t>160</t>
  </si>
  <si>
    <t>69</t>
  </si>
  <si>
    <t>244</t>
  </si>
  <si>
    <t>92.09%</t>
  </si>
  <si>
    <t>95.32%</t>
  </si>
  <si>
    <t>86.85%</t>
  </si>
  <si>
    <t>2.08%</t>
  </si>
  <si>
    <t>3.59%</t>
  </si>
  <si>
    <t>3.93%</t>
  </si>
  <si>
    <t>4.34%</t>
  </si>
  <si>
    <t>3.16%</t>
  </si>
  <si>
    <t>1.42%</t>
  </si>
  <si>
    <t>2.59%</t>
  </si>
  <si>
    <t>0.88%</t>
  </si>
  <si>
    <t>2.96%</t>
  </si>
  <si>
    <t>1.88%</t>
  </si>
  <si>
    <t>Q8. Why did you do each of the following? Please select all options that apply to you : Permanently change my appearance by getting tattoos</t>
  </si>
  <si>
    <t>Base: Respondents who said they had permanently changed their appearance by getting tattoos</t>
  </si>
  <si>
    <t>Friends in real life encouraged me</t>
  </si>
  <si>
    <t>46.47%</t>
  </si>
  <si>
    <t>69.16%</t>
  </si>
  <si>
    <t>50.81%</t>
  </si>
  <si>
    <t>48.67%</t>
  </si>
  <si>
    <t>41.88%</t>
  </si>
  <si>
    <t>21.43%</t>
  </si>
  <si>
    <t>53.34%</t>
  </si>
  <si>
    <t>65.57%</t>
  </si>
  <si>
    <t>56.42%</t>
  </si>
  <si>
    <t>47.43%</t>
  </si>
  <si>
    <t>53.95%</t>
  </si>
  <si>
    <t>24.71%</t>
  </si>
  <si>
    <t>55.84%</t>
  </si>
  <si>
    <t>29.72%</t>
  </si>
  <si>
    <t>54.58%</t>
  </si>
  <si>
    <t>56.4%</t>
  </si>
  <si>
    <t>24.94%</t>
  </si>
  <si>
    <t>49.94%</t>
  </si>
  <si>
    <t>39.74%</t>
  </si>
  <si>
    <t>Friends online encouraged me</t>
  </si>
  <si>
    <t>23.77%</t>
  </si>
  <si>
    <t>16.76%</t>
  </si>
  <si>
    <t>22.04%</t>
  </si>
  <si>
    <t>25.43%</t>
  </si>
  <si>
    <t>36.74%</t>
  </si>
  <si>
    <t>35.96%</t>
  </si>
  <si>
    <t>10.4%</t>
  </si>
  <si>
    <t>39.9%</t>
  </si>
  <si>
    <t>20.59%</t>
  </si>
  <si>
    <t>25.08%</t>
  </si>
  <si>
    <t>40.89%</t>
  </si>
  <si>
    <t>38.55%</t>
  </si>
  <si>
    <t>10.86%</t>
  </si>
  <si>
    <t>26.14%</t>
  </si>
  <si>
    <t>17.94%</t>
  </si>
  <si>
    <t>22.22%</t>
  </si>
  <si>
    <t>47.71%</t>
  </si>
  <si>
    <t>24.5%</t>
  </si>
  <si>
    <t>22.86%</t>
  </si>
  <si>
    <t>My family encouraged me</t>
  </si>
  <si>
    <t>18.62%</t>
  </si>
  <si>
    <t>18.47%</t>
  </si>
  <si>
    <t>32.55%</t>
  </si>
  <si>
    <t>11.71%</t>
  </si>
  <si>
    <t>37.24%</t>
  </si>
  <si>
    <t>34.69%</t>
  </si>
  <si>
    <t>28.55%</t>
  </si>
  <si>
    <t>5.84%</t>
  </si>
  <si>
    <t>16.18%</t>
  </si>
  <si>
    <t>30.55%</t>
  </si>
  <si>
    <t>42.45%</t>
  </si>
  <si>
    <t>18.84%</t>
  </si>
  <si>
    <t>5.92%</t>
  </si>
  <si>
    <t>21.67%</t>
  </si>
  <si>
    <t>11.91%</t>
  </si>
  <si>
    <t>I wanted to do it</t>
  </si>
  <si>
    <t>51.19%</t>
  </si>
  <si>
    <t>21.95%</t>
  </si>
  <si>
    <t>53.04%</t>
  </si>
  <si>
    <t>50.03%</t>
  </si>
  <si>
    <t>34.4%</t>
  </si>
  <si>
    <t>54.37%</t>
  </si>
  <si>
    <t>71.45%</t>
  </si>
  <si>
    <t>49.63%</t>
  </si>
  <si>
    <t>46.05%</t>
  </si>
  <si>
    <t>59.11%</t>
  </si>
  <si>
    <t>53.08%</t>
  </si>
  <si>
    <t>57.32%</t>
  </si>
  <si>
    <t>70.28%</t>
  </si>
  <si>
    <t>45.42%</t>
  </si>
  <si>
    <t>65.81%</t>
  </si>
  <si>
    <t>73.89%</t>
  </si>
  <si>
    <t>52.29%</t>
  </si>
  <si>
    <t>44.81%</t>
  </si>
  <si>
    <t>I wanted to copy a celebrity</t>
  </si>
  <si>
    <t>13.75%</t>
  </si>
  <si>
    <t>26.12%</t>
  </si>
  <si>
    <t>18.92%</t>
  </si>
  <si>
    <t>10.43%</t>
  </si>
  <si>
    <t>21.68%</t>
  </si>
  <si>
    <t>26.93%</t>
  </si>
  <si>
    <t>14.92%</t>
  </si>
  <si>
    <t>14.29%</t>
  </si>
  <si>
    <t>22.19%</t>
  </si>
  <si>
    <t>11.69%</t>
  </si>
  <si>
    <t>15.1%</t>
  </si>
  <si>
    <t>29.8%</t>
  </si>
  <si>
    <t>11.17%</t>
  </si>
  <si>
    <t>20.5%</t>
  </si>
  <si>
    <t>I saw someone do the same on TV</t>
  </si>
  <si>
    <t>5.36%</t>
  </si>
  <si>
    <t>9.45%</t>
  </si>
  <si>
    <t>4.14%</t>
  </si>
  <si>
    <t>10.94%</t>
  </si>
  <si>
    <t>12.69%</t>
  </si>
  <si>
    <t>6.69%</t>
  </si>
  <si>
    <t>4.65%</t>
  </si>
  <si>
    <t>7.28%</t>
  </si>
  <si>
    <t>I saw someone do the same online</t>
  </si>
  <si>
    <t>6.93%</t>
  </si>
  <si>
    <t>10.36%</t>
  </si>
  <si>
    <t>10.79%</t>
  </si>
  <si>
    <t>22.4%</t>
  </si>
  <si>
    <t>3.97%</t>
  </si>
  <si>
    <t>5.7%</t>
  </si>
  <si>
    <t>19.37%</t>
  </si>
  <si>
    <t>15.49%</t>
  </si>
  <si>
    <t>15.52%</t>
  </si>
  <si>
    <t>11.94%</t>
  </si>
  <si>
    <t>Don't know</t>
  </si>
  <si>
    <t>0.77%</t>
  </si>
  <si>
    <t>5.91%</t>
  </si>
  <si>
    <t>1.1%</t>
  </si>
  <si>
    <t>Table 9</t>
  </si>
  <si>
    <t>Q9. Why did you do each of the following? Please select all options that apply to you : Permanently change my appearance by getting cosmetic plastic surgery for non-medical reasons</t>
  </si>
  <si>
    <t>Base: Respondents who said they had permanently changed their appearance by getting cosmetic plastic surgery for non-medical reasons</t>
  </si>
  <si>
    <t>36</t>
  </si>
  <si>
    <t>50.05%</t>
  </si>
  <si>
    <t>37.11%</t>
  </si>
  <si>
    <t>51.54%</t>
  </si>
  <si>
    <t>20.71%</t>
  </si>
  <si>
    <t>67.41%</t>
  </si>
  <si>
    <t>51.75%</t>
  </si>
  <si>
    <t>34.66%</t>
  </si>
  <si>
    <t>53.56%</t>
  </si>
  <si>
    <t>40.16%</t>
  </si>
  <si>
    <t>51.83%</t>
  </si>
  <si>
    <t>57.55%</t>
  </si>
  <si>
    <t>66.93%</t>
  </si>
  <si>
    <t>38.05%</t>
  </si>
  <si>
    <t>43.64%</t>
  </si>
  <si>
    <t>44.13%</t>
  </si>
  <si>
    <t>56.28%</t>
  </si>
  <si>
    <t>41.03%</t>
  </si>
  <si>
    <t>30.34%</t>
  </si>
  <si>
    <t>35.56%</t>
  </si>
  <si>
    <t>45.61%</t>
  </si>
  <si>
    <t>32.09%</t>
  </si>
  <si>
    <t>23.13%</t>
  </si>
  <si>
    <t>53.36%</t>
  </si>
  <si>
    <t>24.27%</t>
  </si>
  <si>
    <t>30.28%</t>
  </si>
  <si>
    <t>48.17%</t>
  </si>
  <si>
    <t>39.58%</t>
  </si>
  <si>
    <t>12.2%</t>
  </si>
  <si>
    <t>18.35%</t>
  </si>
  <si>
    <t>46.44%</t>
  </si>
  <si>
    <t>34.17%</t>
  </si>
  <si>
    <t>20.99%</t>
  </si>
  <si>
    <t>30.43%</t>
  </si>
  <si>
    <t>26.5%</t>
  </si>
  <si>
    <t>21.76%</t>
  </si>
  <si>
    <t>30.05%</t>
  </si>
  <si>
    <t>40.84%</t>
  </si>
  <si>
    <t>28.41%</t>
  </si>
  <si>
    <t>33.08%</t>
  </si>
  <si>
    <t>37.89%</t>
  </si>
  <si>
    <t>24.38%</t>
  </si>
  <si>
    <t>24.33%</t>
  </si>
  <si>
    <t>38.2%</t>
  </si>
  <si>
    <t>32.25%</t>
  </si>
  <si>
    <t>10.74%</t>
  </si>
  <si>
    <t>33.26%</t>
  </si>
  <si>
    <t>35.32%</t>
  </si>
  <si>
    <t>23.01%</t>
  </si>
  <si>
    <t>23.57%</t>
  </si>
  <si>
    <t>43.54%</t>
  </si>
  <si>
    <t>24.58%</t>
  </si>
  <si>
    <t>32.29%</t>
  </si>
  <si>
    <t>11.7%</t>
  </si>
  <si>
    <t>61.02%</t>
  </si>
  <si>
    <t>12.78%</t>
  </si>
  <si>
    <t>35.09%</t>
  </si>
  <si>
    <t>17.05%</t>
  </si>
  <si>
    <t>21.09%</t>
  </si>
  <si>
    <t>21.66%</t>
  </si>
  <si>
    <t>49.25%</t>
  </si>
  <si>
    <t>42.68%</t>
  </si>
  <si>
    <t>32.3%</t>
  </si>
  <si>
    <t>9.34%</t>
  </si>
  <si>
    <t>8.58%</t>
  </si>
  <si>
    <t>17.07%</t>
  </si>
  <si>
    <t>15.69%</t>
  </si>
  <si>
    <t>4.41%</t>
  </si>
  <si>
    <t>12.77%</t>
  </si>
  <si>
    <t>23.87%</t>
  </si>
  <si>
    <t>6.1%</t>
  </si>
  <si>
    <t>21.6%</t>
  </si>
  <si>
    <t>16.54%</t>
  </si>
  <si>
    <t>18.22%</t>
  </si>
  <si>
    <t>10.66%</t>
  </si>
  <si>
    <t>7.02%</t>
  </si>
  <si>
    <t>6.99%</t>
  </si>
  <si>
    <t>15.89%</t>
  </si>
  <si>
    <t>7.46%</t>
  </si>
  <si>
    <t>4.8%</t>
  </si>
  <si>
    <t>14.38%</t>
  </si>
  <si>
    <t>17.33%</t>
  </si>
  <si>
    <t>7.43%</t>
  </si>
  <si>
    <t>9.42%</t>
  </si>
  <si>
    <t>2.99%</t>
  </si>
  <si>
    <t>4.51%</t>
  </si>
  <si>
    <t>8.79%</t>
  </si>
  <si>
    <t>10.09%</t>
  </si>
  <si>
    <t>11.08%</t>
  </si>
  <si>
    <t>7.8%</t>
  </si>
  <si>
    <t>32.98%</t>
  </si>
  <si>
    <t>24.73%</t>
  </si>
  <si>
    <t>6.08%</t>
  </si>
  <si>
    <t>7.25%</t>
  </si>
  <si>
    <t>2.44%</t>
  </si>
  <si>
    <t>3.48%</t>
  </si>
  <si>
    <t>11.48%</t>
  </si>
  <si>
    <t>2.07%</t>
  </si>
  <si>
    <t>3.19%</t>
  </si>
  <si>
    <t>Table 10</t>
  </si>
  <si>
    <t>Q10. Why did you do each of the following? Please select all options that apply to you : Miss out on a real life experience because of the time I spend on social media</t>
  </si>
  <si>
    <t>Base: Respondents who said they had missed out on a real life experience because of the time they spend on social media</t>
  </si>
  <si>
    <t>534</t>
  </si>
  <si>
    <t>154</t>
  </si>
  <si>
    <t>63</t>
  </si>
  <si>
    <t>59</t>
  </si>
  <si>
    <t>374</t>
  </si>
  <si>
    <t>22.35%</t>
  </si>
  <si>
    <t>20.16%</t>
  </si>
  <si>
    <t>28.74%</t>
  </si>
  <si>
    <t>24.49%</t>
  </si>
  <si>
    <t>21.85%</t>
  </si>
  <si>
    <t>23.97%</t>
  </si>
  <si>
    <t>28.66%</t>
  </si>
  <si>
    <t>36.87%</t>
  </si>
  <si>
    <t>20.58%</t>
  </si>
  <si>
    <t>27.29%</t>
  </si>
  <si>
    <t>25.79%</t>
  </si>
  <si>
    <t>14.52%</t>
  </si>
  <si>
    <t>13.32%</t>
  </si>
  <si>
    <t>22.79%</t>
  </si>
  <si>
    <t>13.8%</t>
  </si>
  <si>
    <t>19.18%</t>
  </si>
  <si>
    <t>16.96%</t>
  </si>
  <si>
    <t>21.53%</t>
  </si>
  <si>
    <t>28.65%</t>
  </si>
  <si>
    <t>28.31%</t>
  </si>
  <si>
    <t>13.71%</t>
  </si>
  <si>
    <t>21.28%</t>
  </si>
  <si>
    <t>25.96%</t>
  </si>
  <si>
    <t>140</t>
  </si>
  <si>
    <t>26.28%</t>
  </si>
  <si>
    <t>33.51%</t>
  </si>
  <si>
    <t>26.38%</t>
  </si>
  <si>
    <t>28.68%</t>
  </si>
  <si>
    <t>18.2%</t>
  </si>
  <si>
    <t>29.51%</t>
  </si>
  <si>
    <t>31.63%</t>
  </si>
  <si>
    <t>26.22%</t>
  </si>
  <si>
    <t>40.31%</t>
  </si>
  <si>
    <t>35.01%</t>
  </si>
  <si>
    <t>11.18%</t>
  </si>
  <si>
    <t>29.18%</t>
  </si>
  <si>
    <t>22.51%</t>
  </si>
  <si>
    <t>24.8%</t>
  </si>
  <si>
    <t>27.11%</t>
  </si>
  <si>
    <t>21.48%</t>
  </si>
  <si>
    <t>18.06%</t>
  </si>
  <si>
    <t>26.41%</t>
  </si>
  <si>
    <t>25.59%</t>
  </si>
  <si>
    <t>8.78%</t>
  </si>
  <si>
    <t>5.12%</t>
  </si>
  <si>
    <t>8.85%</t>
  </si>
  <si>
    <t>7.37%</t>
  </si>
  <si>
    <t>13.97%</t>
  </si>
  <si>
    <t>16.19%</t>
  </si>
  <si>
    <t>12%</t>
  </si>
  <si>
    <t>15.43%</t>
  </si>
  <si>
    <t>3.38%</t>
  </si>
  <si>
    <t>12.9%</t>
  </si>
  <si>
    <t>7.53%</t>
  </si>
  <si>
    <t>7.36%</t>
  </si>
  <si>
    <t>12.48%</t>
  </si>
  <si>
    <t>8%</t>
  </si>
  <si>
    <t>14.36%</t>
  </si>
  <si>
    <t>6.31%</t>
  </si>
  <si>
    <t>8.51%</t>
  </si>
  <si>
    <t>9.82%</t>
  </si>
  <si>
    <t>250</t>
  </si>
  <si>
    <t>50</t>
  </si>
  <si>
    <t>62</t>
  </si>
  <si>
    <t>176</t>
  </si>
  <si>
    <t>46.96%</t>
  </si>
  <si>
    <t>51.06%</t>
  </si>
  <si>
    <t>45.29%</t>
  </si>
  <si>
    <t>44.58%</t>
  </si>
  <si>
    <t>52.01%</t>
  </si>
  <si>
    <t>45.74%</t>
  </si>
  <si>
    <t>48.43%</t>
  </si>
  <si>
    <t>46.04%</t>
  </si>
  <si>
    <t>49.71%</t>
  </si>
  <si>
    <t>49.18%</t>
  </si>
  <si>
    <t>45.88%</t>
  </si>
  <si>
    <t>40.55%</t>
  </si>
  <si>
    <t>30.5%</t>
  </si>
  <si>
    <t>47.96%</t>
  </si>
  <si>
    <t>52.94%</t>
  </si>
  <si>
    <t>46.91%</t>
  </si>
  <si>
    <t>47.61%</t>
  </si>
  <si>
    <t>53.19%</t>
  </si>
  <si>
    <t>47.13%</t>
  </si>
  <si>
    <t>46.27%</t>
  </si>
  <si>
    <t>49.17%</t>
  </si>
  <si>
    <t>4.2%</t>
  </si>
  <si>
    <t>5.74%</t>
  </si>
  <si>
    <t>4.57%</t>
  </si>
  <si>
    <t>4.89%</t>
  </si>
  <si>
    <t>3.32%</t>
  </si>
  <si>
    <t>6.52%</t>
  </si>
  <si>
    <t>8.03%</t>
  </si>
  <si>
    <t>6.55%</t>
  </si>
  <si>
    <t>1.55%</t>
  </si>
  <si>
    <t>6.37%</t>
  </si>
  <si>
    <t>2.74%</t>
  </si>
  <si>
    <t>7.44%</t>
  </si>
  <si>
    <t>2.39%</t>
  </si>
  <si>
    <t>3.07%</t>
  </si>
  <si>
    <t>3.09%</t>
  </si>
  <si>
    <t>3.89%</t>
  </si>
  <si>
    <t>4.63%</t>
  </si>
  <si>
    <t>3.23%</t>
  </si>
  <si>
    <t>3.54%</t>
  </si>
  <si>
    <t>1.26%</t>
  </si>
  <si>
    <t>5.2%</t>
  </si>
  <si>
    <t>5.64%</t>
  </si>
  <si>
    <t>4.44%</t>
  </si>
  <si>
    <t>4.93%</t>
  </si>
  <si>
    <t>8.38%</t>
  </si>
  <si>
    <t>8.76%</t>
  </si>
  <si>
    <t>3.88%</t>
  </si>
  <si>
    <t>7.1%</t>
  </si>
  <si>
    <t>3.68%</t>
  </si>
  <si>
    <t>6.46%</t>
  </si>
  <si>
    <t>6.61%</t>
  </si>
  <si>
    <t>7.47%</t>
  </si>
  <si>
    <t>8.29%</t>
  </si>
  <si>
    <t>5.6%</t>
  </si>
  <si>
    <t>2.46%</t>
  </si>
  <si>
    <t>3.34%</t>
  </si>
  <si>
    <t>8.11%</t>
  </si>
  <si>
    <t>9.86%</t>
  </si>
  <si>
    <t>11.14%</t>
  </si>
  <si>
    <t>2.12%</t>
  </si>
  <si>
    <t>6.71%</t>
  </si>
  <si>
    <t>6.77%</t>
  </si>
  <si>
    <t>6.51%</t>
  </si>
  <si>
    <t>6.02%</t>
  </si>
  <si>
    <t>15.51%</t>
  </si>
  <si>
    <t>13.13%</t>
  </si>
  <si>
    <t>13.78%</t>
  </si>
  <si>
    <t>10.75%</t>
  </si>
  <si>
    <t>12.45%</t>
  </si>
  <si>
    <t>14.1%</t>
  </si>
  <si>
    <t>13.25%</t>
  </si>
  <si>
    <t>9.6%</t>
  </si>
  <si>
    <t>24.15%</t>
  </si>
  <si>
    <t>13.03%</t>
  </si>
  <si>
    <t>12.07%</t>
  </si>
  <si>
    <t>19.41%</t>
  </si>
  <si>
    <t>25.91%</t>
  </si>
  <si>
    <t>26.03%</t>
  </si>
  <si>
    <t>12.24%</t>
  </si>
  <si>
    <t>16.38%</t>
  </si>
  <si>
    <t>10.42%</t>
  </si>
  <si>
    <t>13.89%</t>
  </si>
  <si>
    <t>21.1%</t>
  </si>
  <si>
    <t>17.18%</t>
  </si>
  <si>
    <t>Table 11</t>
  </si>
  <si>
    <t>Q11. Why did you do each of the following? Please select all options that apply to you : Go further in a sexual relationship than I was comfortable with</t>
  </si>
  <si>
    <t>Base: Respondents who said they had gone further in a sexual relationship than they were comfortable with</t>
  </si>
  <si>
    <t>52</t>
  </si>
  <si>
    <t>38.21%</t>
  </si>
  <si>
    <t>44.48%</t>
  </si>
  <si>
    <t>38.93%</t>
  </si>
  <si>
    <t>38.38%</t>
  </si>
  <si>
    <t>40.8%</t>
  </si>
  <si>
    <t>28.17%</t>
  </si>
  <si>
    <t>62.7%</t>
  </si>
  <si>
    <t>41.51%</t>
  </si>
  <si>
    <t>36.3%</t>
  </si>
  <si>
    <t>29.29%</t>
  </si>
  <si>
    <t>41.7%</t>
  </si>
  <si>
    <t>13.34%</t>
  </si>
  <si>
    <t>43.95%</t>
  </si>
  <si>
    <t>38.71%</t>
  </si>
  <si>
    <t>64.27%</t>
  </si>
  <si>
    <t>40.96%</t>
  </si>
  <si>
    <t>34.29%</t>
  </si>
  <si>
    <t>43.13%</t>
  </si>
  <si>
    <t>38.46%</t>
  </si>
  <si>
    <t>17.48%</t>
  </si>
  <si>
    <t>28.12%</t>
  </si>
  <si>
    <t>10.31%</t>
  </si>
  <si>
    <t>18.86%</t>
  </si>
  <si>
    <t>27%</t>
  </si>
  <si>
    <t>8.93%</t>
  </si>
  <si>
    <t>21.56%</t>
  </si>
  <si>
    <t>23.59%</t>
  </si>
  <si>
    <t>50.6%</t>
  </si>
  <si>
    <t>10.97%</t>
  </si>
  <si>
    <t>10.56%</t>
  </si>
  <si>
    <t>18.85%</t>
  </si>
  <si>
    <t>14.27%</t>
  </si>
  <si>
    <t>30.19%</t>
  </si>
  <si>
    <t>23.05%</t>
  </si>
  <si>
    <t>11.83%</t>
  </si>
  <si>
    <t>20.92%</t>
  </si>
  <si>
    <t>12.09%</t>
  </si>
  <si>
    <t>8.52%</t>
  </si>
  <si>
    <t>15.24%</t>
  </si>
  <si>
    <t>5.06%</t>
  </si>
  <si>
    <t>17.78%</t>
  </si>
  <si>
    <t>17.13%</t>
  </si>
  <si>
    <t>15.98%</t>
  </si>
  <si>
    <t>32.23%</t>
  </si>
  <si>
    <t>3.04%</t>
  </si>
  <si>
    <t>11.66%</t>
  </si>
  <si>
    <t>27.34%</t>
  </si>
  <si>
    <t>13.23%</t>
  </si>
  <si>
    <t>5.61%</t>
  </si>
  <si>
    <t>15.02%</t>
  </si>
  <si>
    <t>10.98%</t>
  </si>
  <si>
    <t>26.73%</t>
  </si>
  <si>
    <t>20.79%</t>
  </si>
  <si>
    <t>18.07%</t>
  </si>
  <si>
    <t>31.77%</t>
  </si>
  <si>
    <t>27.53%</t>
  </si>
  <si>
    <t>26.88%</t>
  </si>
  <si>
    <t>35.68%</t>
  </si>
  <si>
    <t>31.47%</t>
  </si>
  <si>
    <t>22.68%</t>
  </si>
  <si>
    <t>49.4%</t>
  </si>
  <si>
    <t>30.38%</t>
  </si>
  <si>
    <t>16.1%</t>
  </si>
  <si>
    <t>14.39%</t>
  </si>
  <si>
    <t>21.79%</t>
  </si>
  <si>
    <t>24.26%</t>
  </si>
  <si>
    <t>26.64%</t>
  </si>
  <si>
    <t>26.42%</t>
  </si>
  <si>
    <t>7.49%</t>
  </si>
  <si>
    <t>6.62%</t>
  </si>
  <si>
    <t>3.43%</t>
  </si>
  <si>
    <t>13.35%</t>
  </si>
  <si>
    <t>3.77%</t>
  </si>
  <si>
    <t>3.17%</t>
  </si>
  <si>
    <t>2.87%</t>
  </si>
  <si>
    <t>5.13%</t>
  </si>
  <si>
    <t>9.59%</t>
  </si>
  <si>
    <t>9.38%</t>
  </si>
  <si>
    <t>5.59%</t>
  </si>
  <si>
    <t>6.47%</t>
  </si>
  <si>
    <t>5.28%</t>
  </si>
  <si>
    <t>10.32%</t>
  </si>
  <si>
    <t>7.24%</t>
  </si>
  <si>
    <t>2.69%</t>
  </si>
  <si>
    <t>8.6%</t>
  </si>
  <si>
    <t>7.13%</t>
  </si>
  <si>
    <t>19.26%</t>
  </si>
  <si>
    <t>9.44%</t>
  </si>
  <si>
    <t>7.97%</t>
  </si>
  <si>
    <t>19.44%</t>
  </si>
  <si>
    <t>5.48%</t>
  </si>
  <si>
    <t>4.87%</t>
  </si>
  <si>
    <t>21.31%</t>
  </si>
  <si>
    <t>11.45%</t>
  </si>
  <si>
    <t>4.7%</t>
  </si>
  <si>
    <t>13.42%</t>
  </si>
  <si>
    <t>9.01%</t>
  </si>
  <si>
    <t>15.36%</t>
  </si>
  <si>
    <t>18.82%</t>
  </si>
  <si>
    <t>18.72%</t>
  </si>
  <si>
    <t>22.42%</t>
  </si>
  <si>
    <t>17.85%</t>
  </si>
  <si>
    <t>7.41%</t>
  </si>
  <si>
    <t>18.42%</t>
  </si>
  <si>
    <t>30.46%</t>
  </si>
  <si>
    <t>45.05%</t>
  </si>
  <si>
    <t>21.84%</t>
  </si>
  <si>
    <t>23.73%</t>
  </si>
  <si>
    <t>13.93%</t>
  </si>
  <si>
    <t>17.39%</t>
  </si>
  <si>
    <t>7.4%</t>
  </si>
  <si>
    <t>22.94%</t>
  </si>
  <si>
    <t>11.78%</t>
  </si>
  <si>
    <t>Table 12</t>
  </si>
  <si>
    <t>Q12. Why did you do each of the following? Please select all options that apply to you : Take antidepressants because of the stress and anxiety I was facing</t>
  </si>
  <si>
    <t>Base: Respondents who said they had taken antidepressants because of the stress and anxiety they were facing</t>
  </si>
  <si>
    <t>200</t>
  </si>
  <si>
    <t>16.43%</t>
  </si>
  <si>
    <t>21.37%</t>
  </si>
  <si>
    <t>14.69%</t>
  </si>
  <si>
    <t>22.06%</t>
  </si>
  <si>
    <t>15.61%</t>
  </si>
  <si>
    <t>50.28%</t>
  </si>
  <si>
    <t>15.19%</t>
  </si>
  <si>
    <t>29.9%</t>
  </si>
  <si>
    <t>36.24%</t>
  </si>
  <si>
    <t>33.76%</t>
  </si>
  <si>
    <t>18.66%</t>
  </si>
  <si>
    <t>30.23%</t>
  </si>
  <si>
    <t>16.49%</t>
  </si>
  <si>
    <t>19.88%</t>
  </si>
  <si>
    <t>8.55%</t>
  </si>
  <si>
    <t>13.09%</t>
  </si>
  <si>
    <t>5.51%</t>
  </si>
  <si>
    <t>10.28%</t>
  </si>
  <si>
    <t>8.41%</t>
  </si>
  <si>
    <t>6.49%</t>
  </si>
  <si>
    <t>11.03%</t>
  </si>
  <si>
    <t>12.98%</t>
  </si>
  <si>
    <t>21.11%</t>
  </si>
  <si>
    <t>6.82%</t>
  </si>
  <si>
    <t>31.76%</t>
  </si>
  <si>
    <t>40.74%</t>
  </si>
  <si>
    <t>34.65%</t>
  </si>
  <si>
    <t>24.17%</t>
  </si>
  <si>
    <t>39.25%</t>
  </si>
  <si>
    <t>30.58%</t>
  </si>
  <si>
    <t>32.43%</t>
  </si>
  <si>
    <t>49.72%</t>
  </si>
  <si>
    <t>29.07%</t>
  </si>
  <si>
    <t>19.45%</t>
  </si>
  <si>
    <t>43.39%</t>
  </si>
  <si>
    <t>26.32%</t>
  </si>
  <si>
    <t>25.98%</t>
  </si>
  <si>
    <t>24.23%</t>
  </si>
  <si>
    <t>15.37%</t>
  </si>
  <si>
    <t>37.13%</t>
  </si>
  <si>
    <t>25.7%</t>
  </si>
  <si>
    <t>38.48%</t>
  </si>
  <si>
    <t>34.38%</t>
  </si>
  <si>
    <t>26.1%</t>
  </si>
  <si>
    <t>51.11%</t>
  </si>
  <si>
    <t>46.03%</t>
  </si>
  <si>
    <t>56.23%</t>
  </si>
  <si>
    <t>58.12%</t>
  </si>
  <si>
    <t>40.44%</t>
  </si>
  <si>
    <t>42.99%</t>
  </si>
  <si>
    <t>62.92%</t>
  </si>
  <si>
    <t>56.16%</t>
  </si>
  <si>
    <t>46.74%</t>
  </si>
  <si>
    <t>55.65%</t>
  </si>
  <si>
    <t>40.5%</t>
  </si>
  <si>
    <t>56.61%</t>
  </si>
  <si>
    <t>37.01%</t>
  </si>
  <si>
    <t>40.27%</t>
  </si>
  <si>
    <t>59.31%</t>
  </si>
  <si>
    <t>25.31%</t>
  </si>
  <si>
    <t>58.8%</t>
  </si>
  <si>
    <t>43.09%</t>
  </si>
  <si>
    <t>31.3%</t>
  </si>
  <si>
    <t>54.04%</t>
  </si>
  <si>
    <t>45.06%</t>
  </si>
  <si>
    <t>4.43%</t>
  </si>
  <si>
    <t>3.4%</t>
  </si>
  <si>
    <t>9.03%</t>
  </si>
  <si>
    <t>11.04%</t>
  </si>
  <si>
    <t>4.07%</t>
  </si>
  <si>
    <t>3.29%</t>
  </si>
  <si>
    <t>4.53%</t>
  </si>
  <si>
    <t>11.02%</t>
  </si>
  <si>
    <t>3.72%</t>
  </si>
  <si>
    <t>1.86%</t>
  </si>
  <si>
    <t>4.52%</t>
  </si>
  <si>
    <t>4.05%</t>
  </si>
  <si>
    <t>26.63%</t>
  </si>
  <si>
    <t>5.73%</t>
  </si>
  <si>
    <t>7.23%</t>
  </si>
  <si>
    <t>21.33%</t>
  </si>
  <si>
    <t>8.3%</t>
  </si>
  <si>
    <t>4.69%</t>
  </si>
  <si>
    <t>9.19%</t>
  </si>
  <si>
    <t>2.37%</t>
  </si>
  <si>
    <t>5.76%</t>
  </si>
  <si>
    <t>7.73%</t>
  </si>
  <si>
    <t>3.44%</t>
  </si>
  <si>
    <t>5.08%</t>
  </si>
  <si>
    <t>12.53%</t>
  </si>
  <si>
    <t>4.21%</t>
  </si>
  <si>
    <t>11.77%</t>
  </si>
  <si>
    <t>7.07%</t>
  </si>
  <si>
    <t>8.24%</t>
  </si>
  <si>
    <t>17.08%</t>
  </si>
  <si>
    <t>22.05%</t>
  </si>
  <si>
    <t>15.66%</t>
  </si>
  <si>
    <t>18.4%</t>
  </si>
  <si>
    <t>14.12%</t>
  </si>
  <si>
    <t>31%</t>
  </si>
  <si>
    <t>14.44%</t>
  </si>
  <si>
    <t>8.06%</t>
  </si>
  <si>
    <t>3.9%</t>
  </si>
  <si>
    <t>20.65%</t>
  </si>
  <si>
    <t>11.11%</t>
  </si>
  <si>
    <t>11.63%</t>
  </si>
  <si>
    <t>Table 13</t>
  </si>
  <si>
    <t>Q13. Why did you do each of the following? Please select all options that apply to you : Share personal sexually explicit material (such as pictures or text messages) about yourself with someone</t>
  </si>
  <si>
    <t>Base: Respondents who said they had shared personal sexually explicit material about themself with someone</t>
  </si>
  <si>
    <t>203</t>
  </si>
  <si>
    <t>54</t>
  </si>
  <si>
    <t>133</t>
  </si>
  <si>
    <t>30.59%</t>
  </si>
  <si>
    <t>37.16%</t>
  </si>
  <si>
    <t>26.4%</t>
  </si>
  <si>
    <t>25.76%</t>
  </si>
  <si>
    <t>38.73%</t>
  </si>
  <si>
    <t>17.5%</t>
  </si>
  <si>
    <t>27.07%</t>
  </si>
  <si>
    <t>76.06%</t>
  </si>
  <si>
    <t>40.38%</t>
  </si>
  <si>
    <t>53.41%</t>
  </si>
  <si>
    <t>53.48%</t>
  </si>
  <si>
    <t>42.61%</t>
  </si>
  <si>
    <t>21.36%</t>
  </si>
  <si>
    <t>27.31%</t>
  </si>
  <si>
    <t>27.2%</t>
  </si>
  <si>
    <t>25.81%</t>
  </si>
  <si>
    <t>25.42%</t>
  </si>
  <si>
    <t>20.84%</t>
  </si>
  <si>
    <t>34.96%</t>
  </si>
  <si>
    <t>29.77%</t>
  </si>
  <si>
    <t>30.64%</t>
  </si>
  <si>
    <t>9.26%</t>
  </si>
  <si>
    <t>22.53%</t>
  </si>
  <si>
    <t>24.52%</t>
  </si>
  <si>
    <t>38.87%</t>
  </si>
  <si>
    <t>25.69%</t>
  </si>
  <si>
    <t>53.59%</t>
  </si>
  <si>
    <t>25.85%</t>
  </si>
  <si>
    <t>16.7%</t>
  </si>
  <si>
    <t>38.99%</t>
  </si>
  <si>
    <t>25.68%</t>
  </si>
  <si>
    <t>25.26%</t>
  </si>
  <si>
    <t>12.49%</t>
  </si>
  <si>
    <t>15.87%</t>
  </si>
  <si>
    <t>7.08%</t>
  </si>
  <si>
    <t>1.62%</t>
  </si>
  <si>
    <t>13.15%</t>
  </si>
  <si>
    <t>22.89%</t>
  </si>
  <si>
    <t>6.3%</t>
  </si>
  <si>
    <t>7.35%</t>
  </si>
  <si>
    <t>30.76%</t>
  </si>
  <si>
    <t>9.9%</t>
  </si>
  <si>
    <t>19.77%</t>
  </si>
  <si>
    <t>12.64%</t>
  </si>
  <si>
    <t>12.36%</t>
  </si>
  <si>
    <t>38.68%</t>
  </si>
  <si>
    <t>28.6%</t>
  </si>
  <si>
    <t>37.27%</t>
  </si>
  <si>
    <t>41.69%</t>
  </si>
  <si>
    <t>57.24%</t>
  </si>
  <si>
    <t>39.89%</t>
  </si>
  <si>
    <t>23.03%</t>
  </si>
  <si>
    <t>68.01%</t>
  </si>
  <si>
    <t>50.73%</t>
  </si>
  <si>
    <t>34.99%</t>
  </si>
  <si>
    <t>41.31%</t>
  </si>
  <si>
    <t>24.82%</t>
  </si>
  <si>
    <t>50.16%</t>
  </si>
  <si>
    <t>51.6%</t>
  </si>
  <si>
    <t>33.33%</t>
  </si>
  <si>
    <t>52.98%</t>
  </si>
  <si>
    <t>36.21%</t>
  </si>
  <si>
    <t>44.28%</t>
  </si>
  <si>
    <t>7.33%</t>
  </si>
  <si>
    <t>3.25%</t>
  </si>
  <si>
    <t>11.76%</t>
  </si>
  <si>
    <t>7.57%</t>
  </si>
  <si>
    <t>13.22%</t>
  </si>
  <si>
    <t>31.99%</t>
  </si>
  <si>
    <t>12.19%</t>
  </si>
  <si>
    <t>11.23%</t>
  </si>
  <si>
    <t>19.54%</t>
  </si>
  <si>
    <t>17.63%</t>
  </si>
  <si>
    <t>5.17%</t>
  </si>
  <si>
    <t>15.15%</t>
  </si>
  <si>
    <t>5.39%</t>
  </si>
  <si>
    <t>5.45%</t>
  </si>
  <si>
    <t>8.09%</t>
  </si>
  <si>
    <t>3.12%</t>
  </si>
  <si>
    <t>3.08%</t>
  </si>
  <si>
    <t>63.98%</t>
  </si>
  <si>
    <t>20.97%</t>
  </si>
  <si>
    <t>14.75%</t>
  </si>
  <si>
    <t>4.4%</t>
  </si>
  <si>
    <t>7.48%</t>
  </si>
  <si>
    <t>11.61%</t>
  </si>
  <si>
    <t>13.4%</t>
  </si>
  <si>
    <t>11.27%</t>
  </si>
  <si>
    <t>10.21%</t>
  </si>
  <si>
    <t>23.41%</t>
  </si>
  <si>
    <t>3.15%</t>
  </si>
  <si>
    <t>17.79%</t>
  </si>
  <si>
    <t>32.83%</t>
  </si>
  <si>
    <t>11.97%</t>
  </si>
  <si>
    <t>11.59%</t>
  </si>
  <si>
    <t>15.13%</t>
  </si>
  <si>
    <t>8.2%</t>
  </si>
  <si>
    <t>9.05%</t>
  </si>
  <si>
    <t>11.29%</t>
  </si>
  <si>
    <t>9.33%</t>
  </si>
  <si>
    <t>14.26%</t>
  </si>
  <si>
    <t>5.52%</t>
  </si>
  <si>
    <t>23.94%</t>
  </si>
  <si>
    <t>6.15%</t>
  </si>
  <si>
    <t>14.49%</t>
  </si>
  <si>
    <t>8.27%</t>
  </si>
  <si>
    <t>8.69%</t>
  </si>
  <si>
    <t>11.4%</t>
  </si>
  <si>
    <t>7.51%</t>
  </si>
  <si>
    <t>2.5%</t>
  </si>
  <si>
    <t>8.12%</t>
  </si>
  <si>
    <t>8.48%</t>
  </si>
  <si>
    <t>Table 14</t>
  </si>
  <si>
    <t>Q14. Why did you do each of the following? Please select all options that apply to you : Share personal sexually explicit material (such as pictures or text messages) about someone else</t>
  </si>
  <si>
    <t>Base: Respondents who said they had shared personal sexually explicit material about someone else</t>
  </si>
  <si>
    <t>144</t>
  </si>
  <si>
    <t>96</t>
  </si>
  <si>
    <t>35.71%</t>
  </si>
  <si>
    <t>27.1%</t>
  </si>
  <si>
    <t>36.56%</t>
  </si>
  <si>
    <t>44.88%</t>
  </si>
  <si>
    <t>38.72%</t>
  </si>
  <si>
    <t>12.87%</t>
  </si>
  <si>
    <t>65.72%</t>
  </si>
  <si>
    <t>47.27%</t>
  </si>
  <si>
    <t>15.72%</t>
  </si>
  <si>
    <t>46.12%</t>
  </si>
  <si>
    <t>67.43%</t>
  </si>
  <si>
    <t>10.33%</t>
  </si>
  <si>
    <t>15.68%</t>
  </si>
  <si>
    <t>31.69%</t>
  </si>
  <si>
    <t>38.35%</t>
  </si>
  <si>
    <t>30.72%</t>
  </si>
  <si>
    <t>20.95%</t>
  </si>
  <si>
    <t>16.14%</t>
  </si>
  <si>
    <t>22.78%</t>
  </si>
  <si>
    <t>35.65%</t>
  </si>
  <si>
    <t>17.23%</t>
  </si>
  <si>
    <t>24.03%</t>
  </si>
  <si>
    <t>37.87%</t>
  </si>
  <si>
    <t>10.55%</t>
  </si>
  <si>
    <t>40.83%</t>
  </si>
  <si>
    <t>10.11%</t>
  </si>
  <si>
    <t>16.56%</t>
  </si>
  <si>
    <t>10.46%</t>
  </si>
  <si>
    <t>23.54%</t>
  </si>
  <si>
    <t>15.75%</t>
  </si>
  <si>
    <t>15%</t>
  </si>
  <si>
    <t>11.99%</t>
  </si>
  <si>
    <t>2.64%</t>
  </si>
  <si>
    <t>34.8%</t>
  </si>
  <si>
    <t>44.73%</t>
  </si>
  <si>
    <t>26.52%</t>
  </si>
  <si>
    <t>15.8%</t>
  </si>
  <si>
    <t>18.37%</t>
  </si>
  <si>
    <t>10.07%</t>
  </si>
  <si>
    <t>22.07%</t>
  </si>
  <si>
    <t>14.95%</t>
  </si>
  <si>
    <t>29.02%</t>
  </si>
  <si>
    <t>30.07%</t>
  </si>
  <si>
    <t>39.68%</t>
  </si>
  <si>
    <t>36.51%</t>
  </si>
  <si>
    <t>9.49%</t>
  </si>
  <si>
    <t>36.31%</t>
  </si>
  <si>
    <t>23.8%</t>
  </si>
  <si>
    <t>26.61%</t>
  </si>
  <si>
    <t>44.6%</t>
  </si>
  <si>
    <t>49.29%</t>
  </si>
  <si>
    <t>49.22%</t>
  </si>
  <si>
    <t>21.3%</t>
  </si>
  <si>
    <t>21.65%</t>
  </si>
  <si>
    <t>37.19%</t>
  </si>
  <si>
    <t>38.95%</t>
  </si>
  <si>
    <t>27.74%</t>
  </si>
  <si>
    <t>30.3%</t>
  </si>
  <si>
    <t>3.51%</t>
  </si>
  <si>
    <t>11.15%</t>
  </si>
  <si>
    <t>10.53%</t>
  </si>
  <si>
    <t>11.28%</t>
  </si>
  <si>
    <t>10.57%</t>
  </si>
  <si>
    <t>6.87%</t>
  </si>
  <si>
    <t>5.37%</t>
  </si>
  <si>
    <t>2.81%</t>
  </si>
  <si>
    <t>2.65%</t>
  </si>
  <si>
    <t>5.22%</t>
  </si>
  <si>
    <t>11.88%</t>
  </si>
  <si>
    <t>10.1%</t>
  </si>
  <si>
    <t>6.58%</t>
  </si>
  <si>
    <t>4.91%</t>
  </si>
  <si>
    <t>8.49%</t>
  </si>
  <si>
    <t>9.97%</t>
  </si>
  <si>
    <t>2.91%</t>
  </si>
  <si>
    <t>9.48%</t>
  </si>
  <si>
    <t>11.53%</t>
  </si>
  <si>
    <t>5.9%</t>
  </si>
  <si>
    <t>8.88%</t>
  </si>
  <si>
    <t>17.34%</t>
  </si>
  <si>
    <t>15.77%</t>
  </si>
  <si>
    <t>9.21%</t>
  </si>
  <si>
    <t>4.26%</t>
  </si>
  <si>
    <t>8.84%</t>
  </si>
  <si>
    <t>9.47%</t>
  </si>
  <si>
    <t>10.24%</t>
  </si>
  <si>
    <t>6.2%</t>
  </si>
  <si>
    <t>2.75%</t>
  </si>
  <si>
    <t>9.13%</t>
  </si>
  <si>
    <t>10.23%</t>
  </si>
  <si>
    <t>10.35%</t>
  </si>
  <si>
    <t>11.56%</t>
  </si>
  <si>
    <t>15.92%</t>
  </si>
  <si>
    <t>6.91%</t>
  </si>
  <si>
    <t>15.25%</t>
  </si>
  <si>
    <t>Table 15</t>
  </si>
  <si>
    <t>Q15. Do you ever regret doing any of the following?: Permanently changing my appearance by getting tattoos</t>
  </si>
  <si>
    <t>Regret a lot</t>
  </si>
  <si>
    <t>20.57%</t>
  </si>
  <si>
    <t>15.3%</t>
  </si>
  <si>
    <t>35.05%</t>
  </si>
  <si>
    <t>34.9%</t>
  </si>
  <si>
    <t>16.27%</t>
  </si>
  <si>
    <t>32.57%</t>
  </si>
  <si>
    <t>27.87%</t>
  </si>
  <si>
    <t>23.07%</t>
  </si>
  <si>
    <t>28.44%</t>
  </si>
  <si>
    <t>28.05%</t>
  </si>
  <si>
    <t>27.36%</t>
  </si>
  <si>
    <t>22.63%</t>
  </si>
  <si>
    <t>28.98%</t>
  </si>
  <si>
    <t>Regret a little</t>
  </si>
  <si>
    <t>32.85%</t>
  </si>
  <si>
    <t>57.71%</t>
  </si>
  <si>
    <t>33.04%</t>
  </si>
  <si>
    <t>14.65%</t>
  </si>
  <si>
    <t>27.6%</t>
  </si>
  <si>
    <t>27.05%</t>
  </si>
  <si>
    <t>40.24%</t>
  </si>
  <si>
    <t>41.91%</t>
  </si>
  <si>
    <t>33.66%</t>
  </si>
  <si>
    <t>63.28%</t>
  </si>
  <si>
    <t>49.11%</t>
  </si>
  <si>
    <t>14.19%</t>
  </si>
  <si>
    <t>33.12%</t>
  </si>
  <si>
    <t>33.38%</t>
  </si>
  <si>
    <t>Do not regret at all</t>
  </si>
  <si>
    <t>41.5%</t>
  </si>
  <si>
    <t>21.72%</t>
  </si>
  <si>
    <t>51.66%</t>
  </si>
  <si>
    <t>39.36%</t>
  </si>
  <si>
    <t>37.5%</t>
  </si>
  <si>
    <t>51.28%</t>
  </si>
  <si>
    <t>71.73%</t>
  </si>
  <si>
    <t>20.3%</t>
  </si>
  <si>
    <t>72.13%</t>
  </si>
  <si>
    <t>35.02%</t>
  </si>
  <si>
    <t>52.05%</t>
  </si>
  <si>
    <t>42.93%</t>
  </si>
  <si>
    <t>14.53%</t>
  </si>
  <si>
    <t>69%</t>
  </si>
  <si>
    <t>40.03%</t>
  </si>
  <si>
    <t>15.67%</t>
  </si>
  <si>
    <t>52.53%</t>
  </si>
  <si>
    <t>43.23%</t>
  </si>
  <si>
    <t>35.19%</t>
  </si>
  <si>
    <t>6.89%</t>
  </si>
  <si>
    <t>1.01%</t>
  </si>
  <si>
    <t>Q16. Do you ever regret doing any of the following?: Permanently changing my appearance by getting cosmetic plastic surgery for non-medical reasons</t>
  </si>
  <si>
    <t>71</t>
  </si>
  <si>
    <t>31.85%</t>
  </si>
  <si>
    <t>42.85%</t>
  </si>
  <si>
    <t>18.89%</t>
  </si>
  <si>
    <t>16.4%</t>
  </si>
  <si>
    <t>40.82%</t>
  </si>
  <si>
    <t>80.51%</t>
  </si>
  <si>
    <t>29.06%</t>
  </si>
  <si>
    <t>32.19%</t>
  </si>
  <si>
    <t>60.42%</t>
  </si>
  <si>
    <t>28.73%</t>
  </si>
  <si>
    <t>19.82%</t>
  </si>
  <si>
    <t>30.75%</t>
  </si>
  <si>
    <t>35.38%</t>
  </si>
  <si>
    <t>32.45%</t>
  </si>
  <si>
    <t>28.23%</t>
  </si>
  <si>
    <t>25.05%</t>
  </si>
  <si>
    <t>20.23%</t>
  </si>
  <si>
    <t>31.13%</t>
  </si>
  <si>
    <t>43.3%</t>
  </si>
  <si>
    <t>16.75%</t>
  </si>
  <si>
    <t>19.49%</t>
  </si>
  <si>
    <t>39.49%</t>
  </si>
  <si>
    <t>33.07%</t>
  </si>
  <si>
    <t>50.47%</t>
  </si>
  <si>
    <t>36.44%</t>
  </si>
  <si>
    <t>32.59%</t>
  </si>
  <si>
    <t>40.86%</t>
  </si>
  <si>
    <t>36.93%</t>
  </si>
  <si>
    <t>45.1%</t>
  </si>
  <si>
    <t>40.3%</t>
  </si>
  <si>
    <t>42.43%</t>
  </si>
  <si>
    <t>60.23%</t>
  </si>
  <si>
    <t>27.98%</t>
  </si>
  <si>
    <t>52.67%</t>
  </si>
  <si>
    <t>67.02%</t>
  </si>
  <si>
    <t>25.21%</t>
  </si>
  <si>
    <t>32.03%</t>
  </si>
  <si>
    <t>51.02%</t>
  </si>
  <si>
    <t>24.57%</t>
  </si>
  <si>
    <t>2.24%</t>
  </si>
  <si>
    <t>4.88%</t>
  </si>
  <si>
    <t>7.61%</t>
  </si>
  <si>
    <t>6.24%</t>
  </si>
  <si>
    <t>Table 17</t>
  </si>
  <si>
    <t>Q17. Do you ever regret doing any of the following?: Missing out on a real life experience because of the time I spend on social media</t>
  </si>
  <si>
    <t>540</t>
  </si>
  <si>
    <t>148</t>
  </si>
  <si>
    <t>27.9%</t>
  </si>
  <si>
    <t>33.6%</t>
  </si>
  <si>
    <t>27.97%</t>
  </si>
  <si>
    <t>24.07%</t>
  </si>
  <si>
    <t>34.36%</t>
  </si>
  <si>
    <t>21.41%</t>
  </si>
  <si>
    <t>35.47%</t>
  </si>
  <si>
    <t>23.89%</t>
  </si>
  <si>
    <t>15.6%</t>
  </si>
  <si>
    <t>32.81%</t>
  </si>
  <si>
    <t>21.81%</t>
  </si>
  <si>
    <t>30.37%</t>
  </si>
  <si>
    <t>30.13%</t>
  </si>
  <si>
    <t>32.15%</t>
  </si>
  <si>
    <t>60.83%</t>
  </si>
  <si>
    <t>28.8%</t>
  </si>
  <si>
    <t>304</t>
  </si>
  <si>
    <t>57.08%</t>
  </si>
  <si>
    <t>54.86%</t>
  </si>
  <si>
    <t>54.47%</t>
  </si>
  <si>
    <t>57.51%</t>
  </si>
  <si>
    <t>67.21%</t>
  </si>
  <si>
    <t>43.8%</t>
  </si>
  <si>
    <t>55.46%</t>
  </si>
  <si>
    <t>68.87%</t>
  </si>
  <si>
    <t>58.01%</t>
  </si>
  <si>
    <t>53.21%</t>
  </si>
  <si>
    <t>61.32%</t>
  </si>
  <si>
    <t>66.65%</t>
  </si>
  <si>
    <t>53.22%</t>
  </si>
  <si>
    <t>52.91%</t>
  </si>
  <si>
    <t>56.91%</t>
  </si>
  <si>
    <t>69.33%</t>
  </si>
  <si>
    <t>53.62%</t>
  </si>
  <si>
    <t>58.17%</t>
  </si>
  <si>
    <t>39.17%</t>
  </si>
  <si>
    <t>56.08%</t>
  </si>
  <si>
    <t>59.06%</t>
  </si>
  <si>
    <t>14.18%</t>
  </si>
  <si>
    <t>10.63%</t>
  </si>
  <si>
    <t>19.7%</t>
  </si>
  <si>
    <t>20.52%</t>
  </si>
  <si>
    <t>10.17%</t>
  </si>
  <si>
    <t>9.71%</t>
  </si>
  <si>
    <t>46.79%</t>
  </si>
  <si>
    <t>14.31%</t>
  </si>
  <si>
    <t>14.79%</t>
  </si>
  <si>
    <t>17.75%</t>
  </si>
  <si>
    <t>21.63%</t>
  </si>
  <si>
    <t>10.65%</t>
  </si>
  <si>
    <t>11.24%</t>
  </si>
  <si>
    <t>16.25%</t>
  </si>
  <si>
    <t>15.01%</t>
  </si>
  <si>
    <t>0.84%</t>
  </si>
  <si>
    <t>0.92%</t>
  </si>
  <si>
    <t>2.52%</t>
  </si>
  <si>
    <t>2.35%</t>
  </si>
  <si>
    <t>3.65%</t>
  </si>
  <si>
    <t>1.82%</t>
  </si>
  <si>
    <t>0.95%</t>
  </si>
  <si>
    <t>0.58%</t>
  </si>
  <si>
    <t>Table 18</t>
  </si>
  <si>
    <t>Q18. Do you ever regret doing any of the following?: Going further in a sexual relationship than I was comfortable with</t>
  </si>
  <si>
    <t>199</t>
  </si>
  <si>
    <t>58</t>
  </si>
  <si>
    <t>41.96%</t>
  </si>
  <si>
    <t>63%</t>
  </si>
  <si>
    <t>47.89%</t>
  </si>
  <si>
    <t>42.01%</t>
  </si>
  <si>
    <t>39.55%</t>
  </si>
  <si>
    <t>70.48%</t>
  </si>
  <si>
    <t>34.81%</t>
  </si>
  <si>
    <t>68.53%</t>
  </si>
  <si>
    <t>46.42%</t>
  </si>
  <si>
    <t>47.6%</t>
  </si>
  <si>
    <t>37.12%</t>
  </si>
  <si>
    <t>44.7%</t>
  </si>
  <si>
    <t>47.81%</t>
  </si>
  <si>
    <t>38.12%</t>
  </si>
  <si>
    <t>28.21%</t>
  </si>
  <si>
    <t>32.14%</t>
  </si>
  <si>
    <t>45.54%</t>
  </si>
  <si>
    <t>47.02%</t>
  </si>
  <si>
    <t>41.77%</t>
  </si>
  <si>
    <t>43.16%</t>
  </si>
  <si>
    <t>34.87%</t>
  </si>
  <si>
    <t>32.21%</t>
  </si>
  <si>
    <t>44.84%</t>
  </si>
  <si>
    <t>38.82%</t>
  </si>
  <si>
    <t>43.43%</t>
  </si>
  <si>
    <t>29.52%</t>
  </si>
  <si>
    <t>33.03%</t>
  </si>
  <si>
    <t>22.49%</t>
  </si>
  <si>
    <t>33.29%</t>
  </si>
  <si>
    <t>27.96%</t>
  </si>
  <si>
    <t>9.52%</t>
  </si>
  <si>
    <t>55.4%</t>
  </si>
  <si>
    <t>50%</t>
  </si>
  <si>
    <t>60.39%</t>
  </si>
  <si>
    <t>37.06%</t>
  </si>
  <si>
    <t>30.66%</t>
  </si>
  <si>
    <t>32.94%</t>
  </si>
  <si>
    <t>39.44%</t>
  </si>
  <si>
    <t>19.59%</t>
  </si>
  <si>
    <t>17.7%</t>
  </si>
  <si>
    <t>17.68%</t>
  </si>
  <si>
    <t>17.54%</t>
  </si>
  <si>
    <t>14.04%</t>
  </si>
  <si>
    <t>17.02%</t>
  </si>
  <si>
    <t>15.91%</t>
  </si>
  <si>
    <t>19.16%</t>
  </si>
  <si>
    <t>6.48%</t>
  </si>
  <si>
    <t>13.27%</t>
  </si>
  <si>
    <t>19.15%</t>
  </si>
  <si>
    <t>21.38%</t>
  </si>
  <si>
    <t>2.22%</t>
  </si>
  <si>
    <t>7.58%</t>
  </si>
  <si>
    <t>4.64%</t>
  </si>
  <si>
    <t>13.72%</t>
  </si>
  <si>
    <t>4.13%</t>
  </si>
  <si>
    <t>3.91%</t>
  </si>
  <si>
    <t>Table 19</t>
  </si>
  <si>
    <t>Q19. Do you ever regret doing any of the following?: Taking antidepressants because of the stress and anxiety I was facing</t>
  </si>
  <si>
    <t>18.23%</t>
  </si>
  <si>
    <t>19.87%</t>
  </si>
  <si>
    <t>16.22%</t>
  </si>
  <si>
    <t>18.6%</t>
  </si>
  <si>
    <t>21.45%</t>
  </si>
  <si>
    <t>31.96%</t>
  </si>
  <si>
    <t>14.77%</t>
  </si>
  <si>
    <t>28.79%</t>
  </si>
  <si>
    <t>24.42%</t>
  </si>
  <si>
    <t>22.25%</t>
  </si>
  <si>
    <t>18.83%</t>
  </si>
  <si>
    <t>17.64%</t>
  </si>
  <si>
    <t>20%</t>
  </si>
  <si>
    <t>24.91%</t>
  </si>
  <si>
    <t>27.57%</t>
  </si>
  <si>
    <t>25.15%</t>
  </si>
  <si>
    <t>27.01%</t>
  </si>
  <si>
    <t>7.94%</t>
  </si>
  <si>
    <t>27.18%</t>
  </si>
  <si>
    <t>21.46%</t>
  </si>
  <si>
    <t>32.7%</t>
  </si>
  <si>
    <t>44.16%</t>
  </si>
  <si>
    <t>32.8%</t>
  </si>
  <si>
    <t>53.89%</t>
  </si>
  <si>
    <t>56.46%</t>
  </si>
  <si>
    <t>25.6%</t>
  </si>
  <si>
    <t>25.5%</t>
  </si>
  <si>
    <t>61.52%</t>
  </si>
  <si>
    <t>32.51%</t>
  </si>
  <si>
    <t>47.75%</t>
  </si>
  <si>
    <t>44.57%</t>
  </si>
  <si>
    <t>58.63%</t>
  </si>
  <si>
    <t>42.41%</t>
  </si>
  <si>
    <t>60.1%</t>
  </si>
  <si>
    <t>42.39%</t>
  </si>
  <si>
    <t>38.06%</t>
  </si>
  <si>
    <t>39.12%</t>
  </si>
  <si>
    <t>59.07%</t>
  </si>
  <si>
    <t>44.67%</t>
  </si>
  <si>
    <t>30.74%</t>
  </si>
  <si>
    <t>52.15%</t>
  </si>
  <si>
    <t>51.18%</t>
  </si>
  <si>
    <t>50.39%</t>
  </si>
  <si>
    <t>42.36%</t>
  </si>
  <si>
    <t>9.11%</t>
  </si>
  <si>
    <t>7.98%</t>
  </si>
  <si>
    <t>12.89%</t>
  </si>
  <si>
    <t>11.5%</t>
  </si>
  <si>
    <t>4.66%</t>
  </si>
  <si>
    <t>23.15%</t>
  </si>
  <si>
    <t>22.14%</t>
  </si>
  <si>
    <t>13.16%</t>
  </si>
  <si>
    <t>4.78%</t>
  </si>
  <si>
    <t>4.49%</t>
  </si>
  <si>
    <t>Table 20</t>
  </si>
  <si>
    <t>Q20. Do you ever regret doing any of the following?: Sharing personal sexually explicit material (such as pictures or text messages) about yourself with someone</t>
  </si>
  <si>
    <t>92</t>
  </si>
  <si>
    <t>45.75%</t>
  </si>
  <si>
    <t>60.38%</t>
  </si>
  <si>
    <t>52.85%</t>
  </si>
  <si>
    <t>45.21%</t>
  </si>
  <si>
    <t>35.86%</t>
  </si>
  <si>
    <t>51.58%</t>
  </si>
  <si>
    <t>52.13%</t>
  </si>
  <si>
    <t>48.25%</t>
  </si>
  <si>
    <t>43.47%</t>
  </si>
  <si>
    <t>56.62%</t>
  </si>
  <si>
    <t>50.46%</t>
  </si>
  <si>
    <t>48.91%</t>
  </si>
  <si>
    <t>49.55%</t>
  </si>
  <si>
    <t>29.09%</t>
  </si>
  <si>
    <t>49.1%</t>
  </si>
  <si>
    <t>46.62%</t>
  </si>
  <si>
    <t>46.28%</t>
  </si>
  <si>
    <t>43.88%</t>
  </si>
  <si>
    <t>68</t>
  </si>
  <si>
    <t>33.71%</t>
  </si>
  <si>
    <t>35.59%</t>
  </si>
  <si>
    <t>32.52%</t>
  </si>
  <si>
    <t>34.3%</t>
  </si>
  <si>
    <t>33.28%</t>
  </si>
  <si>
    <t>49%</t>
  </si>
  <si>
    <t>35.11%</t>
  </si>
  <si>
    <t>31.02%</t>
  </si>
  <si>
    <t>26.84%</t>
  </si>
  <si>
    <t>41.25%</t>
  </si>
  <si>
    <t>13.26%</t>
  </si>
  <si>
    <t>41.54%</t>
  </si>
  <si>
    <t>34.7%</t>
  </si>
  <si>
    <t>61.81%</t>
  </si>
  <si>
    <t>26.48%</t>
  </si>
  <si>
    <t>40.06%</t>
  </si>
  <si>
    <t>31.97%</t>
  </si>
  <si>
    <t>37.75%</t>
  </si>
  <si>
    <t>16.6%</t>
  </si>
  <si>
    <t>4.02%</t>
  </si>
  <si>
    <t>18.26%</t>
  </si>
  <si>
    <t>12.75%</t>
  </si>
  <si>
    <t>17.4%</t>
  </si>
  <si>
    <t>16.41%</t>
  </si>
  <si>
    <t>36.02%</t>
  </si>
  <si>
    <t>37.83%</t>
  </si>
  <si>
    <t>49.84%</t>
  </si>
  <si>
    <t>9.1%</t>
  </si>
  <si>
    <t>7.55%</t>
  </si>
  <si>
    <t>17.91%</t>
  </si>
  <si>
    <t>3.52%</t>
  </si>
  <si>
    <t>2.23%</t>
  </si>
  <si>
    <t>14.35%</t>
  </si>
  <si>
    <t>4.19%</t>
  </si>
  <si>
    <t>Table 21</t>
  </si>
  <si>
    <t>Q21. Do you ever regret doing any of the following?: Sharing personal sexually explicit material (such as pictures or text messages) about someone else</t>
  </si>
  <si>
    <t>51.13%</t>
  </si>
  <si>
    <t>45.87%</t>
  </si>
  <si>
    <t>49.74%</t>
  </si>
  <si>
    <t>50.89%</t>
  </si>
  <si>
    <t>56.22%</t>
  </si>
  <si>
    <t>56.34%</t>
  </si>
  <si>
    <t>62.28%</t>
  </si>
  <si>
    <t>52.09%</t>
  </si>
  <si>
    <t>37.21%</t>
  </si>
  <si>
    <t>66.47%</t>
  </si>
  <si>
    <t>46.6%</t>
  </si>
  <si>
    <t>53.72%</t>
  </si>
  <si>
    <t>46.75%</t>
  </si>
  <si>
    <t>55.24%</t>
  </si>
  <si>
    <t>33.18%</t>
  </si>
  <si>
    <t>72.49%</t>
  </si>
  <si>
    <t>48.76%</t>
  </si>
  <si>
    <t>55.26%</t>
  </si>
  <si>
    <t>31.68%</t>
  </si>
  <si>
    <t>36.15%</t>
  </si>
  <si>
    <t>17.92%</t>
  </si>
  <si>
    <t>29.24%</t>
  </si>
  <si>
    <t>52.43%</t>
  </si>
  <si>
    <t>24.65%</t>
  </si>
  <si>
    <t>31.87%</t>
  </si>
  <si>
    <t>30.84%</t>
  </si>
  <si>
    <t>27.4%</t>
  </si>
  <si>
    <t>36.69%</t>
  </si>
  <si>
    <t>29.54%</t>
  </si>
  <si>
    <t>23.26%</t>
  </si>
  <si>
    <t>34.68%</t>
  </si>
  <si>
    <t>27.3%</t>
  </si>
  <si>
    <t>14.42%</t>
  </si>
  <si>
    <t>15.03%</t>
  </si>
  <si>
    <t>9.18%</t>
  </si>
  <si>
    <t>25.74%</t>
  </si>
  <si>
    <t>20.48%</t>
  </si>
  <si>
    <t>15.64%</t>
  </si>
  <si>
    <t>22.56%</t>
  </si>
  <si>
    <t>30.8%</t>
  </si>
  <si>
    <t>14.32%</t>
  </si>
  <si>
    <t>14.96%</t>
  </si>
  <si>
    <t>2.3%</t>
  </si>
  <si>
    <t>3.55%</t>
  </si>
  <si>
    <t>2.61%</t>
  </si>
  <si>
    <t>3.03%</t>
  </si>
  <si>
    <t>10.3%</t>
  </si>
  <si>
    <t>Table 22</t>
  </si>
  <si>
    <t>Q22. Do you do any of the following with people from another race, culture or religion?: Go to school with them</t>
  </si>
  <si>
    <t>1078</t>
  </si>
  <si>
    <t>235</t>
  </si>
  <si>
    <t>232</t>
  </si>
  <si>
    <t>104</t>
  </si>
  <si>
    <t>150</t>
  </si>
  <si>
    <t>803</t>
  </si>
  <si>
    <t>85.16%</t>
  </si>
  <si>
    <t>82.63%</t>
  </si>
  <si>
    <t>83.78%</t>
  </si>
  <si>
    <t>87.93%</t>
  </si>
  <si>
    <t>84.27%</t>
  </si>
  <si>
    <t>88.89%</t>
  </si>
  <si>
    <t>85.9%</t>
  </si>
  <si>
    <t>89.68%</t>
  </si>
  <si>
    <t>84.85%</t>
  </si>
  <si>
    <t>79.08%</t>
  </si>
  <si>
    <t>84.21%</t>
  </si>
  <si>
    <t>85.78%</t>
  </si>
  <si>
    <t>84.51%</t>
  </si>
  <si>
    <t>83.27%</t>
  </si>
  <si>
    <t>79.99%</t>
  </si>
  <si>
    <t>92.66%</t>
  </si>
  <si>
    <t>92.81%</t>
  </si>
  <si>
    <t>83.96%</t>
  </si>
  <si>
    <t>89.11%</t>
  </si>
  <si>
    <t>174</t>
  </si>
  <si>
    <t>16.74%</t>
  </si>
  <si>
    <t>14.93%</t>
  </si>
  <si>
    <t>10.81%</t>
  </si>
  <si>
    <t>13.96%</t>
  </si>
  <si>
    <t>10.44%</t>
  </si>
  <si>
    <t>11.1%</t>
  </si>
  <si>
    <t>13.12%</t>
  </si>
  <si>
    <t>14.22%</t>
  </si>
  <si>
    <t>20.03%</t>
  </si>
  <si>
    <t>9.16%</t>
  </si>
  <si>
    <t>16.73%</t>
  </si>
  <si>
    <t>17.43%</t>
  </si>
  <si>
    <t>5.19%</t>
  </si>
  <si>
    <t>6.54%</t>
  </si>
  <si>
    <t>9.23%</t>
  </si>
  <si>
    <t>Dont know</t>
  </si>
  <si>
    <t>1.06%</t>
  </si>
  <si>
    <t>1.29%</t>
  </si>
  <si>
    <t>1.77%</t>
  </si>
  <si>
    <t>0.67%</t>
  </si>
  <si>
    <t>2.05%</t>
  </si>
  <si>
    <t>1.61%</t>
  </si>
  <si>
    <t>2.02%</t>
  </si>
  <si>
    <t>2.58%</t>
  </si>
  <si>
    <t>2.15%</t>
  </si>
  <si>
    <t>1.66%</t>
  </si>
  <si>
    <t>Table 23</t>
  </si>
  <si>
    <t>Q23. Do you do any of the following with people from another race, culture or religion?: Spend time with them at my house</t>
  </si>
  <si>
    <t>751</t>
  </si>
  <si>
    <t>151</t>
  </si>
  <si>
    <t>161</t>
  </si>
  <si>
    <t>164</t>
  </si>
  <si>
    <t>208</t>
  </si>
  <si>
    <t>59.33%</t>
  </si>
  <si>
    <t>54.31%</t>
  </si>
  <si>
    <t>57.79%</t>
  </si>
  <si>
    <t>60.37%</t>
  </si>
  <si>
    <t>59.51%</t>
  </si>
  <si>
    <t>61.62%</t>
  </si>
  <si>
    <t>55.16%</t>
  </si>
  <si>
    <t>69.76%</t>
  </si>
  <si>
    <t>51.47%</t>
  </si>
  <si>
    <t>58.38%</t>
  </si>
  <si>
    <t>59.14%</t>
  </si>
  <si>
    <t>53.46%</t>
  </si>
  <si>
    <t>53.68%</t>
  </si>
  <si>
    <t>63.66%</t>
  </si>
  <si>
    <t>55.66%</t>
  </si>
  <si>
    <t>58.67%</t>
  </si>
  <si>
    <t>74.57%</t>
  </si>
  <si>
    <t>40.99%</t>
  </si>
  <si>
    <t>55.81%</t>
  </si>
  <si>
    <t>70.61%</t>
  </si>
  <si>
    <t>496</t>
  </si>
  <si>
    <t>110</t>
  </si>
  <si>
    <t>410</t>
  </si>
  <si>
    <t>39.18%</t>
  </si>
  <si>
    <t>38.27%</t>
  </si>
  <si>
    <t>40.02%</t>
  </si>
  <si>
    <t>36.84%</t>
  </si>
  <si>
    <t>41.33%</t>
  </si>
  <si>
    <t>48.53%</t>
  </si>
  <si>
    <t>40.28%</t>
  </si>
  <si>
    <t>41.62%</t>
  </si>
  <si>
    <t>33.25%</t>
  </si>
  <si>
    <t>39.75%</t>
  </si>
  <si>
    <t>46.54%</t>
  </si>
  <si>
    <t>43.06%</t>
  </si>
  <si>
    <t>33.54%</t>
  </si>
  <si>
    <t>43.46%</t>
  </si>
  <si>
    <t>36.77%</t>
  </si>
  <si>
    <t>24.68%</t>
  </si>
  <si>
    <t>48%</t>
  </si>
  <si>
    <t>42.83%</t>
  </si>
  <si>
    <t>27.42%</t>
  </si>
  <si>
    <t>0.34%</t>
  </si>
  <si>
    <t>1.36%</t>
  </si>
  <si>
    <t>0.47%</t>
  </si>
  <si>
    <t>1.54%</t>
  </si>
  <si>
    <t>1.94%</t>
  </si>
  <si>
    <t>1.03%</t>
  </si>
  <si>
    <t>1.11%</t>
  </si>
  <si>
    <t>2.8%</t>
  </si>
  <si>
    <t>11.01%</t>
  </si>
  <si>
    <t>1.98%</t>
  </si>
  <si>
    <t>Q24. Do you do any of the following with people from another race, culture or religion?: Spend time with them at their house</t>
  </si>
  <si>
    <t>754</t>
  </si>
  <si>
    <t>172</t>
  </si>
  <si>
    <t>158</t>
  </si>
  <si>
    <t>527</t>
  </si>
  <si>
    <t>219</t>
  </si>
  <si>
    <t>59.56%</t>
  </si>
  <si>
    <t>56.04%</t>
  </si>
  <si>
    <t>63.61%</t>
  </si>
  <si>
    <t>59.27%</t>
  </si>
  <si>
    <t>55.98%</t>
  </si>
  <si>
    <t>61.09%</t>
  </si>
  <si>
    <t>54.51%</t>
  </si>
  <si>
    <t>75.53%</t>
  </si>
  <si>
    <t>56.39%</t>
  </si>
  <si>
    <t>62.64%</t>
  </si>
  <si>
    <t>64.16%</t>
  </si>
  <si>
    <t>59.54%</t>
  </si>
  <si>
    <t>48.52%</t>
  </si>
  <si>
    <t>48.35%</t>
  </si>
  <si>
    <t>63.29%</t>
  </si>
  <si>
    <t>58.57%</t>
  </si>
  <si>
    <t>59.08%</t>
  </si>
  <si>
    <t>83.91%</t>
  </si>
  <si>
    <t>81.34%</t>
  </si>
  <si>
    <t>49.34%</t>
  </si>
  <si>
    <t>55.1%</t>
  </si>
  <si>
    <t>74.46%</t>
  </si>
  <si>
    <t>477</t>
  </si>
  <si>
    <t>118</t>
  </si>
  <si>
    <t>112</t>
  </si>
  <si>
    <t>404</t>
  </si>
  <si>
    <t>37.71%</t>
  </si>
  <si>
    <t>34.03%</t>
  </si>
  <si>
    <t>39.11%</t>
  </si>
  <si>
    <t>40.7%</t>
  </si>
  <si>
    <t>36.79%</t>
  </si>
  <si>
    <t>39.98%</t>
  </si>
  <si>
    <t>47.33%</t>
  </si>
  <si>
    <t>40.87%</t>
  </si>
  <si>
    <t>37.36%</t>
  </si>
  <si>
    <t>39.27%</t>
  </si>
  <si>
    <t>36.35%</t>
  </si>
  <si>
    <t>16.09%</t>
  </si>
  <si>
    <t>15.97%</t>
  </si>
  <si>
    <t>41.44%</t>
  </si>
  <si>
    <t>42.21%</t>
  </si>
  <si>
    <t>22.9%</t>
  </si>
  <si>
    <t>2.73%</t>
  </si>
  <si>
    <t>10.76%</t>
  </si>
  <si>
    <t>3%</t>
  </si>
  <si>
    <t>Table 25</t>
  </si>
  <si>
    <t>Q25. Do you do any of the following with people from another race, culture or religion?: Spend time them outside school or our homes, such as by going to shopping or to the cinema</t>
  </si>
  <si>
    <t>908</t>
  </si>
  <si>
    <t>195</t>
  </si>
  <si>
    <t>127</t>
  </si>
  <si>
    <t>652</t>
  </si>
  <si>
    <t>71.75%</t>
  </si>
  <si>
    <t>62.41%</t>
  </si>
  <si>
    <t>74.89%</t>
  </si>
  <si>
    <t>73.18%</t>
  </si>
  <si>
    <t>71.28%</t>
  </si>
  <si>
    <t>68.88%</t>
  </si>
  <si>
    <t>68.03%</t>
  </si>
  <si>
    <t>79.87%</t>
  </si>
  <si>
    <t>71.05%</t>
  </si>
  <si>
    <t>70.55%</t>
  </si>
  <si>
    <t>87.62%</t>
  </si>
  <si>
    <t>73.31%</t>
  </si>
  <si>
    <t>72.69%</t>
  </si>
  <si>
    <t>62.38%</t>
  </si>
  <si>
    <t>69.94%</t>
  </si>
  <si>
    <t>77.33%</t>
  </si>
  <si>
    <t>66.08%</t>
  </si>
  <si>
    <t>70.88%</t>
  </si>
  <si>
    <t>86.87%</t>
  </si>
  <si>
    <t>92.67%</t>
  </si>
  <si>
    <t>77.73%</t>
  </si>
  <si>
    <t>68.14%</t>
  </si>
  <si>
    <t>83.94%</t>
  </si>
  <si>
    <t>337</t>
  </si>
  <si>
    <t>288</t>
  </si>
  <si>
    <t>36.55%</t>
  </si>
  <si>
    <t>25.11%</t>
  </si>
  <si>
    <t>25.12%</t>
  </si>
  <si>
    <t>26.43%</t>
  </si>
  <si>
    <t>28.62%</t>
  </si>
  <si>
    <t>19.63%</t>
  </si>
  <si>
    <t>28.95%</t>
  </si>
  <si>
    <t>12.38%</t>
  </si>
  <si>
    <t>25.66%</t>
  </si>
  <si>
    <t>37.62%</t>
  </si>
  <si>
    <t>21.8%</t>
  </si>
  <si>
    <t>33.06%</t>
  </si>
  <si>
    <t>27.66%</t>
  </si>
  <si>
    <t>30.08%</t>
  </si>
  <si>
    <t>15.35%</t>
  </si>
  <si>
    <t>1.04%</t>
  </si>
  <si>
    <t>1.69%</t>
  </si>
  <si>
    <t>2.29%</t>
  </si>
  <si>
    <t>3.35%</t>
  </si>
  <si>
    <t>0.5%</t>
  </si>
  <si>
    <t>8.26%</t>
  </si>
  <si>
    <t>1.46%</t>
  </si>
  <si>
    <t>0.72%</t>
  </si>
  <si>
    <t>Table 26</t>
  </si>
  <si>
    <t>Q26. Do you do any of the following with people from another race, culture or religion?: Have romantic relationships with them</t>
  </si>
  <si>
    <t>285</t>
  </si>
  <si>
    <t>21.18%</t>
  </si>
  <si>
    <t>21.78%</t>
  </si>
  <si>
    <t>23.48%</t>
  </si>
  <si>
    <t>19.84%</t>
  </si>
  <si>
    <t>39.72%</t>
  </si>
  <si>
    <t>19.35%</t>
  </si>
  <si>
    <t>17.72%</t>
  </si>
  <si>
    <t>21.44%</t>
  </si>
  <si>
    <t>15.53%</t>
  </si>
  <si>
    <t>23.2%</t>
  </si>
  <si>
    <t>22.57%</t>
  </si>
  <si>
    <t>41.56%</t>
  </si>
  <si>
    <t>38.85%</t>
  </si>
  <si>
    <t>17.93%</t>
  </si>
  <si>
    <t>37.09%</t>
  </si>
  <si>
    <t>928</t>
  </si>
  <si>
    <t>228</t>
  </si>
  <si>
    <t>207</t>
  </si>
  <si>
    <t>190</t>
  </si>
  <si>
    <t>111</t>
  </si>
  <si>
    <t>750</t>
  </si>
  <si>
    <t>169</t>
  </si>
  <si>
    <t>73.27%</t>
  </si>
  <si>
    <t>81.66%</t>
  </si>
  <si>
    <t>76.32%</t>
  </si>
  <si>
    <t>71.35%</t>
  </si>
  <si>
    <t>73.15%</t>
  </si>
  <si>
    <t>69.75%</t>
  </si>
  <si>
    <t>73.2%</t>
  </si>
  <si>
    <t>86.78%</t>
  </si>
  <si>
    <t>81.13%</t>
  </si>
  <si>
    <t>80.65%</t>
  </si>
  <si>
    <t>75.29%</t>
  </si>
  <si>
    <t>76.26%</t>
  </si>
  <si>
    <t>81.92%</t>
  </si>
  <si>
    <t>70.95%</t>
  </si>
  <si>
    <t>73.5%</t>
  </si>
  <si>
    <t>74.61%</t>
  </si>
  <si>
    <t>68.8%</t>
  </si>
  <si>
    <t>48.69%</t>
  </si>
  <si>
    <t>61.15%</t>
  </si>
  <si>
    <t>78.35%</t>
  </si>
  <si>
    <t>57.49%</t>
  </si>
  <si>
    <t>4.23%</t>
  </si>
  <si>
    <t>4.54%</t>
  </si>
  <si>
    <t>5.07%</t>
  </si>
  <si>
    <t>6.97%</t>
  </si>
  <si>
    <t>1.79%</t>
  </si>
  <si>
    <t>2.31%</t>
  </si>
  <si>
    <t>8.63%</t>
  </si>
  <si>
    <t>5.41%</t>
  </si>
  <si>
    <t>Table 27</t>
  </si>
  <si>
    <t>Q27. Have you ever teased other girls by making comments about any of the following? : Their height or weight</t>
  </si>
  <si>
    <t>19.23%</t>
  </si>
  <si>
    <t>17.45%</t>
  </si>
  <si>
    <t>21.93%</t>
  </si>
  <si>
    <t>18.93%</t>
  </si>
  <si>
    <t>14.3%</t>
  </si>
  <si>
    <t>27.76%</t>
  </si>
  <si>
    <t>17.12%</t>
  </si>
  <si>
    <t>19.08%</t>
  </si>
  <si>
    <t>17.69%</t>
  </si>
  <si>
    <t>18.69%</t>
  </si>
  <si>
    <t>17.96%</t>
  </si>
  <si>
    <t>34.33%</t>
  </si>
  <si>
    <t>22.29%</t>
  </si>
  <si>
    <t>37.25%</t>
  </si>
  <si>
    <t>26.07%</t>
  </si>
  <si>
    <t>999</t>
  </si>
  <si>
    <t>225</t>
  </si>
  <si>
    <t>99</t>
  </si>
  <si>
    <t>780</t>
  </si>
  <si>
    <t>209</t>
  </si>
  <si>
    <t>78.89%</t>
  </si>
  <si>
    <t>80.74%</t>
  </si>
  <si>
    <t>76.46%</t>
  </si>
  <si>
    <t>79.82%</t>
  </si>
  <si>
    <t>78.87%</t>
  </si>
  <si>
    <t>84.66%</t>
  </si>
  <si>
    <t>71.07%</t>
  </si>
  <si>
    <t>69.04%</t>
  </si>
  <si>
    <t>82.88%</t>
  </si>
  <si>
    <t>77.43%</t>
  </si>
  <si>
    <t>78.15%</t>
  </si>
  <si>
    <t>76.58%</t>
  </si>
  <si>
    <t>86.2%</t>
  </si>
  <si>
    <t>79.57%</t>
  </si>
  <si>
    <t>79.1%</t>
  </si>
  <si>
    <t>79.63%</t>
  </si>
  <si>
    <t>80.06%</t>
  </si>
  <si>
    <t>74.12%</t>
  </si>
  <si>
    <t>63.25%</t>
  </si>
  <si>
    <t>51.74%</t>
  </si>
  <si>
    <t>81.58%</t>
  </si>
  <si>
    <t>70.74%</t>
  </si>
  <si>
    <t>1.25%</t>
  </si>
  <si>
    <t>2.18%</t>
  </si>
  <si>
    <t>3.49%</t>
  </si>
  <si>
    <t>3.14%</t>
  </si>
  <si>
    <t>2.21%</t>
  </si>
  <si>
    <t>2.42%</t>
  </si>
  <si>
    <t>1.3%</t>
  </si>
  <si>
    <t>Table 28</t>
  </si>
  <si>
    <t>Q28. Have you ever teased other girls by making comments about any of the following? : The colour of their skin</t>
  </si>
  <si>
    <t>5.23%</t>
  </si>
  <si>
    <t>4.58%</t>
  </si>
  <si>
    <t>5.05%</t>
  </si>
  <si>
    <t>6.07%</t>
  </si>
  <si>
    <t>7.52%</t>
  </si>
  <si>
    <t>12.92%</t>
  </si>
  <si>
    <t>2.17%</t>
  </si>
  <si>
    <t>5.83%</t>
  </si>
  <si>
    <t>6.67%</t>
  </si>
  <si>
    <t>4.95%</t>
  </si>
  <si>
    <t>12.57%</t>
  </si>
  <si>
    <t>4.83%</t>
  </si>
  <si>
    <t>6.76%</t>
  </si>
  <si>
    <t>1186</t>
  </si>
  <si>
    <t>264</t>
  </si>
  <si>
    <t>246</t>
  </si>
  <si>
    <t>128</t>
  </si>
  <si>
    <t>906</t>
  </si>
  <si>
    <t>93.65%</t>
  </si>
  <si>
    <t>94.83%</t>
  </si>
  <si>
    <t>93.66%</t>
  </si>
  <si>
    <t>93.67%</t>
  </si>
  <si>
    <t>89.4%</t>
  </si>
  <si>
    <t>98.19%</t>
  </si>
  <si>
    <t>90.98%</t>
  </si>
  <si>
    <t>83.84%</t>
  </si>
  <si>
    <t>97.83%</t>
  </si>
  <si>
    <t>93.29%</t>
  </si>
  <si>
    <t>93.57%</t>
  </si>
  <si>
    <t>98.3%</t>
  </si>
  <si>
    <t>95.59%</t>
  </si>
  <si>
    <t>88.91%</t>
  </si>
  <si>
    <t>93.18%</t>
  </si>
  <si>
    <t>89.23%</t>
  </si>
  <si>
    <t>84.42%</t>
  </si>
  <si>
    <t>95.41%</t>
  </si>
  <si>
    <t>94.68%</t>
  </si>
  <si>
    <t>90.4%</t>
  </si>
  <si>
    <t>1.87%</t>
  </si>
  <si>
    <t>4.67%</t>
  </si>
  <si>
    <t>3.02%</t>
  </si>
  <si>
    <t>0.49%</t>
  </si>
  <si>
    <t>2.83%</t>
  </si>
  <si>
    <t>Table 29</t>
  </si>
  <si>
    <t>Q29. Have you ever teased other girls by making comments about any of the following? : Them wearing religious dress (e g  headscarves, burkas or niqabs)</t>
  </si>
  <si>
    <t>5.87%</t>
  </si>
  <si>
    <t>5.75%</t>
  </si>
  <si>
    <t>5.69%</t>
  </si>
  <si>
    <t>4.61%</t>
  </si>
  <si>
    <t>5.25%</t>
  </si>
  <si>
    <t>6.42%</t>
  </si>
  <si>
    <t>4.17%</t>
  </si>
  <si>
    <t>2.54%</t>
  </si>
  <si>
    <t>5.32%</t>
  </si>
  <si>
    <t>6.59%</t>
  </si>
  <si>
    <t>1184</t>
  </si>
  <si>
    <t>261</t>
  </si>
  <si>
    <t>255</t>
  </si>
  <si>
    <t>245</t>
  </si>
  <si>
    <t>141</t>
  </si>
  <si>
    <t>131</t>
  </si>
  <si>
    <t>897</t>
  </si>
  <si>
    <t>273</t>
  </si>
  <si>
    <t>93.54%</t>
  </si>
  <si>
    <t>93.64%</t>
  </si>
  <si>
    <t>94.31%</t>
  </si>
  <si>
    <t>88.97%</t>
  </si>
  <si>
    <t>93.32%</t>
  </si>
  <si>
    <t>93.58%</t>
  </si>
  <si>
    <t>86.49%</t>
  </si>
  <si>
    <t>95.9%</t>
  </si>
  <si>
    <t>96.11%</t>
  </si>
  <si>
    <t>91.16%</t>
  </si>
  <si>
    <t>95.83%</t>
  </si>
  <si>
    <t>97.46%</t>
  </si>
  <si>
    <t>93.03%</t>
  </si>
  <si>
    <t>86.82%</t>
  </si>
  <si>
    <t>93.51%</t>
  </si>
  <si>
    <t>95.79%</t>
  </si>
  <si>
    <t>91.33%</t>
  </si>
  <si>
    <t>91.07%</t>
  </si>
  <si>
    <t>89.89%</t>
  </si>
  <si>
    <t>93.77%</t>
  </si>
  <si>
    <t>92.45%</t>
  </si>
  <si>
    <t>0.61%</t>
  </si>
  <si>
    <t>0.56%</t>
  </si>
  <si>
    <t>0.96%</t>
  </si>
  <si>
    <t>Table 30</t>
  </si>
  <si>
    <t>Q30. Have you ever teased other girls by making comments about any of the following? : Suggesting they are linked to terrorism groups or activities</t>
  </si>
  <si>
    <t>5.8%</t>
  </si>
  <si>
    <t>5.46%</t>
  </si>
  <si>
    <t>8.42%</t>
  </si>
  <si>
    <t>2.93%</t>
  </si>
  <si>
    <t>7.59%</t>
  </si>
  <si>
    <t>12.79%</t>
  </si>
  <si>
    <t>5.33%</t>
  </si>
  <si>
    <t>9.09%</t>
  </si>
  <si>
    <t>1182</t>
  </si>
  <si>
    <t>251</t>
  </si>
  <si>
    <t>146</t>
  </si>
  <si>
    <t>896</t>
  </si>
  <si>
    <t>93.37%</t>
  </si>
  <si>
    <t>94.23%</t>
  </si>
  <si>
    <t>94.25%</t>
  </si>
  <si>
    <t>94.19%</t>
  </si>
  <si>
    <t>88.72%</t>
  </si>
  <si>
    <t>90.89%</t>
  </si>
  <si>
    <t>92.57%</t>
  </si>
  <si>
    <t>89.67%</t>
  </si>
  <si>
    <t>93.73%</t>
  </si>
  <si>
    <t>96.2%</t>
  </si>
  <si>
    <t>90.35%</t>
  </si>
  <si>
    <t>96.5%</t>
  </si>
  <si>
    <t>96.77%</t>
  </si>
  <si>
    <t>81.16%</t>
  </si>
  <si>
    <t>96.94%</t>
  </si>
  <si>
    <t>91.39%</t>
  </si>
  <si>
    <t>90.91%</t>
  </si>
  <si>
    <t>95.09%</t>
  </si>
  <si>
    <t>90.78%</t>
  </si>
  <si>
    <t>93.63%</t>
  </si>
  <si>
    <t>92.6%</t>
  </si>
  <si>
    <t>0.83%</t>
  </si>
  <si>
    <t>0.3%</t>
  </si>
  <si>
    <t>1.83%</t>
  </si>
  <si>
    <t>0.68%</t>
  </si>
  <si>
    <t>2.06%</t>
  </si>
  <si>
    <t>6.05%</t>
  </si>
  <si>
    <t>Table 31</t>
  </si>
  <si>
    <t>Q31. Have you ever teased other girls by making comments about any of the following? : Sexuality (e g  by using words such as gay in a negative way)</t>
  </si>
  <si>
    <t>149</t>
  </si>
  <si>
    <t>108</t>
  </si>
  <si>
    <t>12.66%</t>
  </si>
  <si>
    <t>12.04%</t>
  </si>
  <si>
    <t>13.1%</t>
  </si>
  <si>
    <t>10.51%</t>
  </si>
  <si>
    <t>18.95%</t>
  </si>
  <si>
    <t>17.97%</t>
  </si>
  <si>
    <t>11.33%</t>
  </si>
  <si>
    <t>11.47%</t>
  </si>
  <si>
    <t>7.65%</t>
  </si>
  <si>
    <t>8.91%</t>
  </si>
  <si>
    <t>11.92%</t>
  </si>
  <si>
    <t>9.67%</t>
  </si>
  <si>
    <t>8.47%</t>
  </si>
  <si>
    <t>16.61%</t>
  </si>
  <si>
    <t>13.63%</t>
  </si>
  <si>
    <t>1099</t>
  </si>
  <si>
    <t>233</t>
  </si>
  <si>
    <t>105</t>
  </si>
  <si>
    <t>839</t>
  </si>
  <si>
    <t>86.83%</t>
  </si>
  <si>
    <t>88.24%</t>
  </si>
  <si>
    <t>86.08%</t>
  </si>
  <si>
    <t>87.24%</t>
  </si>
  <si>
    <t>83.69%</t>
  </si>
  <si>
    <t>89.49%</t>
  </si>
  <si>
    <t>79.46%</t>
  </si>
  <si>
    <t>80.41%</t>
  </si>
  <si>
    <t>85.35%</t>
  </si>
  <si>
    <t>87.48%</t>
  </si>
  <si>
    <t>92.35%</t>
  </si>
  <si>
    <t>86.72%</t>
  </si>
  <si>
    <t>86.67%</t>
  </si>
  <si>
    <t>85.08%</t>
  </si>
  <si>
    <t>90.33%</t>
  </si>
  <si>
    <t>88.95%</t>
  </si>
  <si>
    <t>81.38%</t>
  </si>
  <si>
    <t>84.94%</t>
  </si>
  <si>
    <t>87.71%</t>
  </si>
  <si>
    <t>84.96%</t>
  </si>
  <si>
    <t>0.32%</t>
  </si>
  <si>
    <t>0.71%</t>
  </si>
  <si>
    <t>3.21%</t>
  </si>
  <si>
    <t>1.59%</t>
  </si>
  <si>
    <t>1.05%</t>
  </si>
  <si>
    <t>1.91%</t>
  </si>
  <si>
    <t>Q32. Have you ever teased other girls by making comments about any of the following? : Mental health (e g  by using words such as crazy in a negative way)</t>
  </si>
  <si>
    <t>181</t>
  </si>
  <si>
    <t>129</t>
  </si>
  <si>
    <t>12.25%</t>
  </si>
  <si>
    <t>14.73%</t>
  </si>
  <si>
    <t>15.28%</t>
  </si>
  <si>
    <t>16.92%</t>
  </si>
  <si>
    <t>22.73%</t>
  </si>
  <si>
    <t>19.34%</t>
  </si>
  <si>
    <t>13.86%</t>
  </si>
  <si>
    <t>13.58%</t>
  </si>
  <si>
    <t>8.77%</t>
  </si>
  <si>
    <t>10.26%</t>
  </si>
  <si>
    <t>18.29%</t>
  </si>
  <si>
    <t>14.68%</t>
  </si>
  <si>
    <t>12.74%</t>
  </si>
  <si>
    <t>14.47%</t>
  </si>
  <si>
    <t>21.08%</t>
  </si>
  <si>
    <t>15.73%</t>
  </si>
  <si>
    <t>17.38%</t>
  </si>
  <si>
    <t>13.53%</t>
  </si>
  <si>
    <t>16.99%</t>
  </si>
  <si>
    <t>1058</t>
  </si>
  <si>
    <t>229</t>
  </si>
  <si>
    <t>125</t>
  </si>
  <si>
    <t>152</t>
  </si>
  <si>
    <t>808</t>
  </si>
  <si>
    <t>237</t>
  </si>
  <si>
    <t>83.56%</t>
  </si>
  <si>
    <t>83.58%</t>
  </si>
  <si>
    <t>80.29%</t>
  </si>
  <si>
    <t>85.98%</t>
  </si>
  <si>
    <t>82.25%</t>
  </si>
  <si>
    <t>79.15%</t>
  </si>
  <si>
    <t>76.77%</t>
  </si>
  <si>
    <t>80.66%</t>
  </si>
  <si>
    <t>84.35%</t>
  </si>
  <si>
    <t>85.39%</t>
  </si>
  <si>
    <t>86.64%</t>
  </si>
  <si>
    <t>89.74%</t>
  </si>
  <si>
    <t>79.5%</t>
  </si>
  <si>
    <t>80%</t>
  </si>
  <si>
    <t>86.38%</t>
  </si>
  <si>
    <t>83.15%</t>
  </si>
  <si>
    <t>82.66%</t>
  </si>
  <si>
    <t>82.62%</t>
  </si>
  <si>
    <t>84.49%</t>
  </si>
  <si>
    <t>80.34%</t>
  </si>
  <si>
    <t>1.38%</t>
  </si>
  <si>
    <t>4.59%</t>
  </si>
  <si>
    <t>2.38%</t>
  </si>
  <si>
    <t>2.66%</t>
  </si>
  <si>
    <t>Prepared by Survation on behalf of Instinctif Partners</t>
  </si>
  <si>
    <t>Methodology</t>
  </si>
  <si>
    <t>Fieldwork Dates</t>
  </si>
  <si>
    <t>Data Weighting</t>
  </si>
  <si>
    <t>Targets for the weighted data were derived from Office for National Statistics Census Data.</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</si>
  <si>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</si>
  <si>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</si>
  <si>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</si>
  <si>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</si>
  <si>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</si>
  <si>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</si>
  <si>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</si>
  <si>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</si>
  <si>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</si>
  <si>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</si>
  <si>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</si>
  <si>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</si>
  <si>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</si>
  <si>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</si>
  <si>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</si>
  <si>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</si>
  <si>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</si>
  <si>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</si>
  <si>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</si>
  <si>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</si>
  <si>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</si>
  <si>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</si>
  <si>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</si>
  <si>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</si>
  <si>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</si>
  <si>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</si>
  <si>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</si>
  <si>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</si>
  <si>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</si>
  <si>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</si>
  <si>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</si>
  <si>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</si>
  <si>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</si>
  <si>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</si>
  <si>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www.twitter.com/survation for our regular survey work and political polling</t>
  </si>
  <si>
    <t>31st October - 27th November 2018</t>
  </si>
  <si>
    <t>Girls aged 13-16 living in the UK</t>
  </si>
  <si>
    <t>For example, in a question where 50% (the worst case scenario as far as margin of error is concerned) gave a particular answer, with a sample of 1266 it is 95% certain that the ‘true’ value will fall within the range of 2.8% from the sample result.</t>
  </si>
  <si>
    <t>Data were weighted to the profile of all girls in the UK aged 13-16. Data were weighted by age and region.</t>
  </si>
  <si>
    <t>15.84%</t>
  </si>
  <si>
    <t>17.15%</t>
  </si>
  <si>
    <t>20.1%</t>
  </si>
  <si>
    <t>28.22%</t>
  </si>
  <si>
    <t>18.21%</t>
  </si>
  <si>
    <t>13%</t>
  </si>
  <si>
    <t>18.38%</t>
  </si>
  <si>
    <t>7.71%</t>
  </si>
  <si>
    <t>12.23%</t>
  </si>
  <si>
    <t>14%</t>
  </si>
  <si>
    <t>1025</t>
  </si>
  <si>
    <t>215</t>
  </si>
  <si>
    <t>796</t>
  </si>
  <si>
    <t>218</t>
  </si>
  <si>
    <t>80.97%</t>
  </si>
  <si>
    <t>88.45%</t>
  </si>
  <si>
    <t>79.55%</t>
  </si>
  <si>
    <t>79.91%</t>
  </si>
  <si>
    <t>77.54%</t>
  </si>
  <si>
    <t>83.75%</t>
  </si>
  <si>
    <t>75.22%</t>
  </si>
  <si>
    <t>69.22%</t>
  </si>
  <si>
    <t>92.14%</t>
  </si>
  <si>
    <t>77.64%</t>
  </si>
  <si>
    <t>82.94%</t>
  </si>
  <si>
    <t>76.27%</t>
  </si>
  <si>
    <t>89.04%</t>
  </si>
  <si>
    <t>78.51%</t>
  </si>
  <si>
    <t>79.72%</t>
  </si>
  <si>
    <t>82.01%</t>
  </si>
  <si>
    <t>82.47%</t>
  </si>
  <si>
    <t>69.24%</t>
  </si>
  <si>
    <t>69.63%</t>
  </si>
  <si>
    <t>87.14%</t>
  </si>
  <si>
    <t>83.19%</t>
  </si>
  <si>
    <t>73.9%</t>
  </si>
  <si>
    <t>3.2%</t>
  </si>
  <si>
    <t>1.53%</t>
  </si>
  <si>
    <t>4.15%</t>
  </si>
  <si>
    <t>3.62%</t>
  </si>
  <si>
    <t>1.57%</t>
  </si>
  <si>
    <t>3.33%</t>
  </si>
  <si>
    <t>5.3%</t>
  </si>
  <si>
    <t>11.32%</t>
  </si>
  <si>
    <t>10.45%</t>
  </si>
  <si>
    <t>12.68%</t>
  </si>
  <si>
    <t>9.65%</t>
  </si>
  <si>
    <t>8.1%</t>
  </si>
  <si>
    <t>12.82%</t>
  </si>
  <si>
    <t>9.99%</t>
  </si>
  <si>
    <t>7.18%</t>
  </si>
  <si>
    <t>11.75%</t>
  </si>
  <si>
    <t>14.45%</t>
  </si>
  <si>
    <t>10.69%</t>
  </si>
  <si>
    <t>10.13%</t>
  </si>
  <si>
    <t>15.23%</t>
  </si>
  <si>
    <t>23.33%</t>
  </si>
  <si>
    <t>1096</t>
  </si>
  <si>
    <t>238</t>
  </si>
  <si>
    <t>224</t>
  </si>
  <si>
    <t>841</t>
  </si>
  <si>
    <t>86.6%</t>
  </si>
  <si>
    <t>88.71%</t>
  </si>
  <si>
    <t>83.73%</t>
  </si>
  <si>
    <t>89.13%</t>
  </si>
  <si>
    <t>81.59%</t>
  </si>
  <si>
    <t>87.97%</t>
  </si>
  <si>
    <t>82.84%</t>
  </si>
  <si>
    <t>76.25%</t>
  </si>
  <si>
    <t>87.32%</t>
  </si>
  <si>
    <t>91.4%</t>
  </si>
  <si>
    <t>85.66%</t>
  </si>
  <si>
    <t>81.93%</t>
  </si>
  <si>
    <t>88.18%</t>
  </si>
  <si>
    <t>90.59%</t>
  </si>
  <si>
    <t>88.74%</t>
  </si>
  <si>
    <t>78.58%</t>
  </si>
  <si>
    <t>81.82%</t>
  </si>
  <si>
    <t>76.67%</t>
  </si>
  <si>
    <t>87.91%</t>
  </si>
  <si>
    <t>82.79%</t>
  </si>
  <si>
    <t>0.85%</t>
  </si>
  <si>
    <t>2.95%</t>
  </si>
  <si>
    <t>1.32%</t>
  </si>
  <si>
    <t>1.72%</t>
  </si>
  <si>
    <t>1.12%</t>
  </si>
  <si>
    <t>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</si>
</sst>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scheme val="minor"/>
    </font>
    <font>
      <b/>
      <sz val="11"/>
      <color rgb="FF000000"/>
      <name val="Calibri"/>
      <family val="2"/>
    </font>
    <font>
      <sz val="11"/>
      <color rgb="FF000000"/>
      <name val="Calibri"/>
      <family val="2"/>
    </font>
    <font>
      <sz val="10"/>
      <color rgb="FF000000"/>
      <name val="Calibri"/>
      <family val="2"/>
    </font>
    <font>
      <b/>
      <sz val="18"/>
      <color rgb="FF000000"/>
      <name val="Calibri"/>
      <family val="2"/>
    </font>
    <font>
      <b/>
      <sz val="14"/>
      <color rgb="FFFF0000"/>
      <name val="Calibri"/>
      <family val="2"/>
    </font>
    <font>
      <b/>
      <sz val="10"/>
      <color rgb="FF000000"/>
      <name val="Calibri"/>
      <family val="2"/>
    </font>
    <font>
      <u/>
      <sz val="11"/>
      <color theme="10"/>
      <name val="Calibri"/>
      <family val="2"/>
    </font>
    <font>
      <u/>
      <sz val="11"/>
      <color theme="10"/>
      <name val="Calibri"/>
      <family val="2"/>
      <scheme val="minor"/>
    </font>
    <font>
      <sz val="11"/>
      <color rgb="FF000000"/>
      <name val="Calibri"/>
      <family val="2"/>
      <scheme val="minor"/>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b/>
      <sz val="11"/>
      <color theme="1"/>
      <name val="Frank Regular"/>
      <family val="3"/>
    </font>
  </fonts>
  <fills count="3">
    <fill>
      <patternFill patternType="none"/>
    </fill>
    <fill>
      <patternFill patternType="gray125"/>
    </fill>
    <fill>
      <patternFill patternType="solid">
        <fgColor rgb="FFE0E2DA"/>
        <bgColor indexed="64"/>
      </patternFill>
    </fill>
  </fills>
  <borders count="27">
    <border>
      <left/>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0" fontId="9" fillId="0" borderId="0"/>
    <xf numFmtId="0" fontId="8" fillId="0" borderId="0" applyNumberFormat="0" applyFill="0" applyBorder="0" applyAlignment="0" applyProtection="0"/>
  </cellStyleXfs>
  <cellXfs count="73">
    <xf numFmtId="0" fontId="0" fillId="0" borderId="0" xfId="0"/>
    <xf numFmtId="0" fontId="1" fillId="0" borderId="0" xfId="0" applyFont="1"/>
    <xf numFmtId="0" fontId="2" fillId="0" borderId="0" xfId="0" applyFont="1" applyAlignment="1">
      <alignment wrapText="1"/>
    </xf>
    <xf numFmtId="0" fontId="3" fillId="0" borderId="1" xfId="0" applyFont="1" applyBorder="1" applyAlignment="1">
      <alignment horizontal="left"/>
    </xf>
    <xf numFmtId="0" fontId="4" fillId="0" borderId="0" xfId="0" applyFont="1"/>
    <xf numFmtId="0" fontId="5" fillId="0" borderId="0" xfId="0" applyFont="1"/>
    <xf numFmtId="0" fontId="3" fillId="0" borderId="1" xfId="0" applyFont="1" applyBorder="1" applyAlignment="1">
      <alignment horizontal="left"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xf>
    <xf numFmtId="0" fontId="6" fillId="0" borderId="2" xfId="0" applyFont="1" applyBorder="1" applyAlignment="1">
      <alignment horizontal="left" wrapText="1"/>
    </xf>
    <xf numFmtId="0" fontId="7" fillId="0" borderId="0" xfId="0" applyFont="1"/>
    <xf numFmtId="0" fontId="10" fillId="2" borderId="0" xfId="1" applyFont="1" applyFill="1"/>
    <xf numFmtId="0" fontId="9" fillId="2" borderId="0" xfId="1" applyFill="1"/>
    <xf numFmtId="0" fontId="11" fillId="2" borderId="0" xfId="1" applyFont="1" applyFill="1"/>
    <xf numFmtId="0" fontId="12" fillId="2" borderId="0" xfId="1" applyFont="1" applyFill="1"/>
    <xf numFmtId="0" fontId="13" fillId="2" borderId="0" xfId="1" applyFont="1" applyFill="1"/>
    <xf numFmtId="0" fontId="14" fillId="2" borderId="0" xfId="1" applyFont="1" applyFill="1" applyAlignment="1">
      <alignment vertical="center"/>
    </xf>
    <xf numFmtId="0" fontId="15" fillId="2" borderId="0" xfId="1" applyFont="1" applyFill="1" applyAlignment="1">
      <alignment vertical="center"/>
    </xf>
    <xf numFmtId="0" fontId="9" fillId="2" borderId="0" xfId="1" applyFont="1" applyFill="1"/>
    <xf numFmtId="0" fontId="16" fillId="2" borderId="0" xfId="1" applyFont="1" applyFill="1" applyAlignment="1">
      <alignment vertical="center"/>
    </xf>
    <xf numFmtId="0" fontId="13" fillId="2" borderId="0" xfId="1" applyFont="1" applyFill="1" applyAlignment="1">
      <alignment vertical="center"/>
    </xf>
    <xf numFmtId="0" fontId="17" fillId="2" borderId="0" xfId="1" applyFont="1" applyFill="1" applyAlignment="1">
      <alignment vertical="center"/>
    </xf>
    <xf numFmtId="0" fontId="18" fillId="2" borderId="0" xfId="1" applyFont="1" applyFill="1" applyAlignment="1">
      <alignment vertical="center"/>
    </xf>
    <xf numFmtId="0" fontId="16" fillId="2" borderId="0" xfId="1" applyFont="1" applyFill="1"/>
    <xf numFmtId="0" fontId="19" fillId="2" borderId="0" xfId="1" applyFont="1" applyFill="1"/>
    <xf numFmtId="3" fontId="13" fillId="2" borderId="0" xfId="1" applyNumberFormat="1" applyFont="1" applyFill="1" applyAlignment="1">
      <alignment horizontal="left" vertical="center"/>
    </xf>
    <xf numFmtId="3" fontId="13" fillId="2" borderId="0" xfId="1" applyNumberFormat="1" applyFont="1" applyFill="1" applyAlignment="1">
      <alignment vertical="center"/>
    </xf>
    <xf numFmtId="0" fontId="8" fillId="2" borderId="0" xfId="2" applyFont="1" applyFill="1" applyAlignment="1" applyProtection="1"/>
    <xf numFmtId="0" fontId="6" fillId="0" borderId="10" xfId="0" applyFont="1" applyBorder="1" applyAlignment="1">
      <alignment horizontal="center" wrapText="1"/>
    </xf>
    <xf numFmtId="0" fontId="0" fillId="0" borderId="6" xfId="0" applyBorder="1"/>
    <xf numFmtId="0" fontId="0" fillId="0" borderId="0" xfId="0" applyBorder="1"/>
    <xf numFmtId="0" fontId="3" fillId="0" borderId="0" xfId="0" applyFont="1" applyBorder="1" applyAlignment="1">
      <alignment horizontal="left"/>
    </xf>
    <xf numFmtId="0" fontId="0" fillId="0" borderId="1" xfId="0" applyBorder="1"/>
    <xf numFmtId="0" fontId="3" fillId="0" borderId="10" xfId="0" applyFont="1" applyBorder="1" applyAlignment="1">
      <alignment horizontal="left"/>
    </xf>
    <xf numFmtId="0" fontId="0" fillId="0" borderId="7" xfId="0" applyBorder="1"/>
    <xf numFmtId="0" fontId="3" fillId="0" borderId="8" xfId="0" applyFont="1" applyBorder="1" applyAlignment="1">
      <alignment horizontal="left"/>
    </xf>
    <xf numFmtId="0" fontId="0" fillId="0" borderId="8" xfId="0" applyBorder="1"/>
    <xf numFmtId="0" fontId="0" fillId="0" borderId="9" xfId="0" applyBorder="1"/>
    <xf numFmtId="0" fontId="6" fillId="0" borderId="12" xfId="0" applyFont="1" applyBorder="1" applyAlignment="1">
      <alignment horizontal="center" wrapText="1"/>
    </xf>
    <xf numFmtId="0" fontId="6" fillId="0" borderId="14" xfId="0" applyFont="1" applyBorder="1" applyAlignment="1">
      <alignment horizontal="center" wrapText="1"/>
    </xf>
    <xf numFmtId="0" fontId="6" fillId="0" borderId="13" xfId="0" applyFont="1" applyBorder="1" applyAlignment="1">
      <alignment horizontal="center" wrapText="1"/>
    </xf>
    <xf numFmtId="0" fontId="6" fillId="0" borderId="18" xfId="0" applyFont="1" applyBorder="1" applyAlignment="1">
      <alignment horizontal="center" wrapText="1"/>
    </xf>
    <xf numFmtId="0" fontId="6" fillId="0" borderId="19" xfId="0" applyFont="1" applyBorder="1" applyAlignment="1">
      <alignment horizontal="center" wrapText="1"/>
    </xf>
    <xf numFmtId="0" fontId="0" fillId="0" borderId="20" xfId="0" applyBorder="1"/>
    <xf numFmtId="0" fontId="0" fillId="0" borderId="21" xfId="0" applyBorder="1"/>
    <xf numFmtId="0" fontId="3" fillId="0" borderId="18" xfId="0" applyFont="1" applyBorder="1" applyAlignment="1">
      <alignment horizontal="left"/>
    </xf>
    <xf numFmtId="0" fontId="3" fillId="0" borderId="19" xfId="0" applyFont="1" applyBorder="1" applyAlignment="1">
      <alignment horizontal="left"/>
    </xf>
    <xf numFmtId="0" fontId="3" fillId="0" borderId="22" xfId="0" applyFont="1" applyBorder="1" applyAlignment="1">
      <alignment horizontal="left"/>
    </xf>
    <xf numFmtId="0" fontId="3" fillId="0" borderId="23" xfId="0" applyFont="1" applyBorder="1" applyAlignment="1">
      <alignment horizontal="left"/>
    </xf>
    <xf numFmtId="0" fontId="3" fillId="0" borderId="24" xfId="0" applyFont="1" applyBorder="1" applyAlignment="1">
      <alignment horizontal="left"/>
    </xf>
    <xf numFmtId="0" fontId="6" fillId="0" borderId="15" xfId="0" applyFont="1" applyBorder="1" applyAlignment="1">
      <alignment horizontal="center" wrapText="1"/>
    </xf>
    <xf numFmtId="0" fontId="6" fillId="0" borderId="17" xfId="0" applyFont="1" applyBorder="1" applyAlignment="1">
      <alignment horizontal="center" wrapText="1"/>
    </xf>
    <xf numFmtId="0" fontId="6" fillId="0" borderId="16" xfId="0" applyFont="1" applyBorder="1" applyAlignment="1">
      <alignment horizontal="center" wrapText="1"/>
    </xf>
    <xf numFmtId="0" fontId="3" fillId="0" borderId="21" xfId="0" applyFont="1" applyBorder="1" applyAlignment="1">
      <alignment horizontal="left"/>
    </xf>
    <xf numFmtId="0" fontId="0" fillId="0" borderId="26" xfId="0" applyBorder="1"/>
    <xf numFmtId="0" fontId="0" fillId="0" borderId="25" xfId="0" applyBorder="1"/>
    <xf numFmtId="0" fontId="3" fillId="0" borderId="25" xfId="0" applyFont="1" applyBorder="1" applyAlignment="1">
      <alignment horizontal="left"/>
    </xf>
    <xf numFmtId="0" fontId="6" fillId="0" borderId="5" xfId="0" applyFont="1" applyBorder="1" applyAlignment="1">
      <alignment horizontal="center" wrapText="1"/>
    </xf>
    <xf numFmtId="0" fontId="6" fillId="0" borderId="4" xfId="0"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6" fillId="0" borderId="11"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14" xfId="0" applyFont="1" applyBorder="1" applyAlignment="1">
      <alignment horizont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9" xfId="0" applyFont="1" applyBorder="1" applyAlignment="1">
      <alignment horizontal="center" wrapText="1"/>
    </xf>
  </cellXfs>
  <cellStyles count="3">
    <cellStyle name="Hyperlink 2" xfId="2" xr:uid="{F454B173-4E2E-4E9E-AC2C-C86B70DF2559}"/>
    <cellStyle name="Normal" xfId="0" builtinId="0"/>
    <cellStyle name="Normal 2" xfId="1" xr:uid="{D47BA8A0-2A9E-4633-A1AC-AA0D764ACD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33" totalsRowShown="0">
  <tableColumns count="4">
    <tableColumn id="1" xr3:uid="{00000000-0010-0000-0000-000001000000}" name="Table"/>
    <tableColumn id="2" xr3:uid="{00000000-0010-0000-0000-000002000000}" name="Question"/>
    <tableColumn id="3" xr3:uid="{00000000-0010-0000-0000-000003000000}" name="Question.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2E04B-9BBC-43D7-802A-05C44192B5CC}">
  <dimension ref="A1:Q60"/>
  <sheetViews>
    <sheetView workbookViewId="0">
      <selection activeCell="F9" sqref="F9"/>
    </sheetView>
  </sheetViews>
  <sheetFormatPr defaultColWidth="9.140625" defaultRowHeight="15" x14ac:dyDescent="0.25"/>
  <cols>
    <col min="1" max="1" width="12.85546875" style="16" bestFit="1" customWidth="1"/>
    <col min="2" max="3" width="9.140625" style="16"/>
    <col min="4" max="4" width="22.85546875" style="16" customWidth="1"/>
    <col min="5" max="16384" width="9.140625" style="16"/>
  </cols>
  <sheetData>
    <row r="1" spans="1:17" ht="42" x14ac:dyDescent="0.65">
      <c r="A1" s="15" t="s">
        <v>87</v>
      </c>
      <c r="B1" s="15"/>
      <c r="C1" s="15"/>
      <c r="D1" s="15"/>
      <c r="E1" s="15"/>
    </row>
    <row r="2" spans="1:17" ht="17.25" customHeight="1" x14ac:dyDescent="0.7">
      <c r="B2" s="17"/>
      <c r="C2" s="17"/>
      <c r="D2" s="17"/>
      <c r="E2" s="17"/>
    </row>
    <row r="3" spans="1:17" ht="21" x14ac:dyDescent="0.35">
      <c r="A3" s="18" t="s">
        <v>2394</v>
      </c>
      <c r="B3" s="19"/>
      <c r="C3" s="19"/>
      <c r="D3" s="19"/>
      <c r="E3" s="19"/>
    </row>
    <row r="4" spans="1:17" x14ac:dyDescent="0.25">
      <c r="A4" s="19"/>
      <c r="B4" s="19"/>
      <c r="C4" s="19"/>
      <c r="D4" s="19"/>
    </row>
    <row r="5" spans="1:17" ht="26.25" x14ac:dyDescent="0.25">
      <c r="A5" s="20" t="s">
        <v>2395</v>
      </c>
      <c r="B5" s="19"/>
      <c r="C5" s="19"/>
      <c r="D5" s="19"/>
    </row>
    <row r="6" spans="1:17" x14ac:dyDescent="0.25">
      <c r="A6" s="21"/>
      <c r="B6" s="19"/>
      <c r="C6" s="19"/>
      <c r="D6" s="19"/>
      <c r="E6" s="22"/>
      <c r="H6" s="22"/>
      <c r="I6" s="22"/>
      <c r="J6" s="22"/>
      <c r="K6" s="22"/>
      <c r="L6" s="22"/>
      <c r="M6" s="22"/>
      <c r="N6" s="22"/>
      <c r="O6" s="22"/>
      <c r="P6" s="22"/>
      <c r="Q6" s="22"/>
    </row>
    <row r="7" spans="1:17" x14ac:dyDescent="0.25">
      <c r="A7" s="23" t="s">
        <v>2396</v>
      </c>
      <c r="B7" s="19"/>
      <c r="C7" s="19"/>
      <c r="D7" s="19"/>
      <c r="E7" s="22"/>
      <c r="F7" s="23" t="s">
        <v>2397</v>
      </c>
      <c r="G7" s="22"/>
      <c r="H7" s="22"/>
      <c r="I7" s="22"/>
      <c r="J7" s="22"/>
      <c r="K7" s="22"/>
      <c r="L7" s="22"/>
      <c r="M7" s="22"/>
      <c r="N7" s="22"/>
      <c r="O7" s="22"/>
      <c r="P7" s="22"/>
      <c r="Q7" s="22"/>
    </row>
    <row r="8" spans="1:17" x14ac:dyDescent="0.25">
      <c r="A8" s="24" t="s">
        <v>2434</v>
      </c>
      <c r="B8" s="19"/>
      <c r="C8" s="19"/>
      <c r="D8" s="19"/>
      <c r="E8" s="22"/>
      <c r="F8" s="24" t="s">
        <v>2437</v>
      </c>
      <c r="G8" s="22"/>
      <c r="H8" s="22"/>
      <c r="I8" s="22"/>
      <c r="J8" s="22"/>
      <c r="K8" s="22"/>
      <c r="L8" s="22"/>
      <c r="M8" s="22"/>
      <c r="N8" s="22"/>
      <c r="O8" s="22"/>
      <c r="P8" s="22"/>
      <c r="Q8" s="22"/>
    </row>
    <row r="9" spans="1:17" x14ac:dyDescent="0.25">
      <c r="A9" s="25"/>
      <c r="B9" s="19"/>
      <c r="C9" s="19"/>
      <c r="D9" s="19"/>
      <c r="E9" s="22"/>
      <c r="F9" s="26" t="s">
        <v>2398</v>
      </c>
      <c r="G9" s="22"/>
      <c r="H9" s="22"/>
      <c r="I9" s="22"/>
      <c r="J9" s="22"/>
      <c r="K9" s="22"/>
      <c r="L9" s="22"/>
      <c r="M9" s="22"/>
      <c r="N9" s="22"/>
      <c r="O9" s="22"/>
      <c r="P9" s="22"/>
      <c r="Q9" s="22"/>
    </row>
    <row r="10" spans="1:17" x14ac:dyDescent="0.25">
      <c r="A10" s="23" t="s">
        <v>2399</v>
      </c>
      <c r="B10" s="19"/>
      <c r="C10" s="19"/>
      <c r="D10" s="19"/>
      <c r="E10" s="22"/>
      <c r="F10" s="22"/>
      <c r="G10" s="22"/>
      <c r="H10" s="22"/>
      <c r="I10" s="22"/>
      <c r="J10" s="22"/>
      <c r="K10" s="22"/>
      <c r="L10" s="22"/>
      <c r="M10" s="22"/>
      <c r="N10" s="22"/>
      <c r="O10" s="22"/>
      <c r="P10" s="22"/>
      <c r="Q10" s="22"/>
    </row>
    <row r="11" spans="1:17" x14ac:dyDescent="0.25">
      <c r="A11" s="24" t="s">
        <v>2400</v>
      </c>
      <c r="B11" s="19"/>
      <c r="C11" s="19"/>
      <c r="D11" s="19"/>
      <c r="E11" s="22"/>
      <c r="F11" s="23" t="s">
        <v>2401</v>
      </c>
      <c r="G11" s="22"/>
      <c r="H11" s="22"/>
      <c r="I11" s="22"/>
      <c r="J11" s="22"/>
      <c r="K11" s="22"/>
      <c r="L11" s="22"/>
      <c r="M11" s="22"/>
      <c r="N11" s="22"/>
      <c r="O11" s="22"/>
      <c r="P11" s="22"/>
      <c r="Q11" s="22"/>
    </row>
    <row r="12" spans="1:17" x14ac:dyDescent="0.25">
      <c r="A12" s="24" t="s">
        <v>2402</v>
      </c>
      <c r="B12" s="19"/>
      <c r="C12" s="19"/>
      <c r="D12" s="19"/>
      <c r="E12" s="22"/>
      <c r="F12" s="24" t="s">
        <v>2403</v>
      </c>
      <c r="G12" s="22"/>
      <c r="H12" s="22"/>
      <c r="I12" s="22"/>
      <c r="J12" s="22"/>
      <c r="K12" s="22"/>
      <c r="L12" s="22"/>
      <c r="M12" s="22"/>
      <c r="N12" s="22"/>
      <c r="O12" s="22"/>
      <c r="P12" s="22"/>
      <c r="Q12" s="22"/>
    </row>
    <row r="13" spans="1:17" x14ac:dyDescent="0.25">
      <c r="A13" s="24" t="s">
        <v>2404</v>
      </c>
      <c r="B13" s="19"/>
      <c r="C13" s="19"/>
      <c r="D13" s="19"/>
      <c r="E13" s="22"/>
      <c r="F13" s="24" t="s">
        <v>2436</v>
      </c>
      <c r="G13" s="22"/>
      <c r="H13" s="22"/>
      <c r="I13" s="22"/>
      <c r="J13" s="22"/>
      <c r="K13" s="22"/>
      <c r="L13" s="22"/>
      <c r="M13" s="22"/>
      <c r="N13" s="22"/>
      <c r="O13" s="22"/>
      <c r="P13" s="22"/>
      <c r="Q13" s="22"/>
    </row>
    <row r="14" spans="1:17" x14ac:dyDescent="0.25">
      <c r="A14" s="24" t="s">
        <v>2405</v>
      </c>
      <c r="B14" s="19"/>
      <c r="C14" s="19"/>
      <c r="D14" s="19"/>
      <c r="E14" s="22"/>
      <c r="F14" s="24" t="s">
        <v>2406</v>
      </c>
      <c r="G14" s="22"/>
      <c r="H14" s="22"/>
      <c r="I14" s="22"/>
      <c r="J14" s="22"/>
      <c r="K14" s="22"/>
      <c r="L14" s="22"/>
      <c r="M14" s="22"/>
      <c r="N14" s="22"/>
      <c r="O14" s="22"/>
      <c r="P14" s="22"/>
      <c r="Q14" s="22"/>
    </row>
    <row r="15" spans="1:17" x14ac:dyDescent="0.25">
      <c r="A15" s="24" t="s">
        <v>2407</v>
      </c>
      <c r="B15" s="19"/>
      <c r="C15" s="19"/>
      <c r="D15" s="19"/>
      <c r="E15" s="22"/>
      <c r="F15" s="22"/>
      <c r="G15" s="22"/>
      <c r="H15" s="22"/>
      <c r="I15" s="22"/>
      <c r="J15" s="22"/>
      <c r="K15" s="22"/>
      <c r="L15" s="22"/>
      <c r="M15" s="22"/>
      <c r="N15" s="22"/>
      <c r="O15" s="22"/>
      <c r="P15" s="22"/>
      <c r="Q15" s="22"/>
    </row>
    <row r="16" spans="1:17" x14ac:dyDescent="0.25">
      <c r="A16" s="24"/>
      <c r="B16" s="19"/>
      <c r="C16" s="19"/>
      <c r="D16" s="19"/>
      <c r="E16" s="22"/>
      <c r="F16" s="27"/>
      <c r="G16" s="22"/>
      <c r="H16" s="22"/>
      <c r="I16" s="22"/>
      <c r="J16" s="22"/>
      <c r="K16" s="22"/>
      <c r="L16" s="22"/>
      <c r="M16" s="22"/>
      <c r="N16" s="22"/>
      <c r="O16" s="22"/>
      <c r="P16" s="22"/>
      <c r="Q16" s="22"/>
    </row>
    <row r="17" spans="1:17" x14ac:dyDescent="0.25">
      <c r="A17" s="23" t="s">
        <v>2408</v>
      </c>
      <c r="B17" s="19"/>
      <c r="C17" s="19"/>
      <c r="D17" s="19"/>
      <c r="E17" s="22"/>
      <c r="F17" s="28" t="s">
        <v>2409</v>
      </c>
      <c r="G17" s="22"/>
      <c r="H17" s="22"/>
      <c r="I17" s="22"/>
      <c r="J17" s="22"/>
      <c r="K17" s="22"/>
      <c r="L17" s="22"/>
      <c r="M17" s="22"/>
      <c r="N17" s="22"/>
      <c r="O17" s="22"/>
      <c r="P17" s="22"/>
      <c r="Q17" s="22"/>
    </row>
    <row r="18" spans="1:17" x14ac:dyDescent="0.25">
      <c r="A18" s="24" t="s">
        <v>2435</v>
      </c>
      <c r="B18" s="19"/>
      <c r="C18" s="19"/>
      <c r="D18" s="19"/>
      <c r="E18" s="22"/>
      <c r="F18" s="19" t="s">
        <v>2410</v>
      </c>
      <c r="G18" s="22"/>
      <c r="H18" s="22"/>
      <c r="I18" s="22"/>
      <c r="J18" s="22"/>
      <c r="K18" s="22"/>
      <c r="L18" s="22"/>
      <c r="M18" s="22"/>
      <c r="N18" s="22"/>
      <c r="O18" s="22"/>
      <c r="P18" s="22"/>
      <c r="Q18" s="22"/>
    </row>
    <row r="19" spans="1:17" x14ac:dyDescent="0.25">
      <c r="A19" s="23"/>
      <c r="B19" s="19"/>
      <c r="C19" s="19"/>
      <c r="D19" s="19"/>
      <c r="E19" s="22"/>
      <c r="F19" s="19" t="s">
        <v>2411</v>
      </c>
      <c r="G19" s="22"/>
      <c r="H19" s="22"/>
      <c r="I19" s="22"/>
      <c r="J19" s="22"/>
      <c r="K19" s="22"/>
      <c r="L19" s="22"/>
      <c r="M19" s="22"/>
      <c r="N19" s="22"/>
      <c r="O19" s="22"/>
      <c r="P19" s="22"/>
      <c r="Q19" s="22"/>
    </row>
    <row r="20" spans="1:17" x14ac:dyDescent="0.25">
      <c r="A20" s="23" t="s">
        <v>2412</v>
      </c>
      <c r="B20" s="19"/>
      <c r="C20" s="19"/>
      <c r="D20" s="19"/>
      <c r="E20" s="22"/>
      <c r="F20" s="19" t="s">
        <v>2413</v>
      </c>
      <c r="G20" s="22"/>
      <c r="H20" s="22"/>
      <c r="I20" s="22"/>
      <c r="J20" s="22"/>
      <c r="K20" s="22"/>
      <c r="L20" s="22"/>
      <c r="M20" s="22"/>
      <c r="N20" s="22"/>
      <c r="O20" s="22"/>
      <c r="P20" s="22"/>
      <c r="Q20" s="22"/>
    </row>
    <row r="21" spans="1:17" x14ac:dyDescent="0.25">
      <c r="A21" s="29">
        <v>1266</v>
      </c>
      <c r="B21" s="19"/>
      <c r="C21" s="19"/>
      <c r="D21" s="19"/>
      <c r="E21" s="22"/>
      <c r="F21" s="19" t="s">
        <v>2414</v>
      </c>
      <c r="G21" s="22"/>
      <c r="H21" s="22"/>
      <c r="I21" s="22"/>
      <c r="J21" s="22"/>
      <c r="K21" s="22"/>
      <c r="L21" s="22"/>
      <c r="M21" s="22"/>
      <c r="N21" s="22"/>
      <c r="O21" s="22"/>
      <c r="P21" s="22"/>
      <c r="Q21" s="22"/>
    </row>
    <row r="22" spans="1:17" x14ac:dyDescent="0.25">
      <c r="A22" s="22"/>
      <c r="B22" s="22"/>
      <c r="C22" s="22"/>
      <c r="D22" s="22"/>
      <c r="E22" s="22"/>
      <c r="F22" s="19" t="s">
        <v>2415</v>
      </c>
      <c r="G22" s="22"/>
      <c r="H22" s="22"/>
      <c r="I22" s="22"/>
      <c r="J22" s="22"/>
      <c r="K22" s="22"/>
      <c r="L22" s="22"/>
      <c r="M22" s="22"/>
      <c r="N22" s="22"/>
      <c r="O22" s="22"/>
      <c r="P22" s="22"/>
      <c r="Q22" s="22"/>
    </row>
    <row r="23" spans="1:17" x14ac:dyDescent="0.25">
      <c r="A23" s="22"/>
      <c r="B23" s="22"/>
      <c r="C23" s="22"/>
      <c r="D23" s="22"/>
      <c r="E23" s="22"/>
      <c r="F23" s="22"/>
      <c r="G23" s="22"/>
      <c r="H23" s="22"/>
      <c r="I23" s="22"/>
      <c r="J23" s="22"/>
      <c r="K23" s="22"/>
      <c r="L23" s="22"/>
      <c r="M23" s="22"/>
      <c r="N23" s="22"/>
      <c r="O23" s="22"/>
      <c r="P23" s="22"/>
      <c r="Q23" s="22"/>
    </row>
    <row r="24" spans="1:17" x14ac:dyDescent="0.25">
      <c r="A24" s="22"/>
      <c r="B24" s="22"/>
      <c r="C24" s="22"/>
      <c r="D24" s="22"/>
      <c r="E24" s="22"/>
      <c r="F24" s="19" t="s">
        <v>2416</v>
      </c>
      <c r="G24" s="22"/>
      <c r="H24" s="22"/>
      <c r="I24" s="22"/>
      <c r="J24" s="22"/>
      <c r="K24" s="22"/>
      <c r="L24" s="22"/>
      <c r="M24" s="22"/>
      <c r="N24" s="22"/>
      <c r="O24" s="22"/>
      <c r="P24" s="22"/>
      <c r="Q24" s="22"/>
    </row>
    <row r="25" spans="1:17" x14ac:dyDescent="0.25">
      <c r="A25" s="22"/>
      <c r="B25" s="22"/>
      <c r="C25" s="22"/>
      <c r="D25" s="22"/>
      <c r="E25" s="22"/>
      <c r="F25" s="19" t="s">
        <v>2417</v>
      </c>
      <c r="G25" s="22"/>
      <c r="H25" s="22"/>
      <c r="I25" s="22"/>
      <c r="J25" s="22"/>
      <c r="K25" s="22"/>
      <c r="L25" s="22"/>
      <c r="M25" s="22"/>
      <c r="N25" s="22"/>
      <c r="O25" s="22"/>
      <c r="P25" s="22"/>
      <c r="Q25" s="22"/>
    </row>
    <row r="26" spans="1:17" x14ac:dyDescent="0.25">
      <c r="A26" s="30"/>
      <c r="B26" s="19"/>
      <c r="C26" s="19"/>
      <c r="D26" s="19"/>
      <c r="E26" s="22"/>
      <c r="F26" s="19"/>
      <c r="G26" s="22"/>
      <c r="H26" s="22"/>
      <c r="I26" s="22"/>
      <c r="J26" s="22"/>
      <c r="K26" s="22"/>
      <c r="L26" s="22"/>
      <c r="M26" s="22"/>
      <c r="N26" s="22"/>
      <c r="O26" s="22"/>
      <c r="P26" s="22"/>
      <c r="Q26" s="22"/>
    </row>
    <row r="27" spans="1:17" x14ac:dyDescent="0.25">
      <c r="A27" s="30"/>
      <c r="B27" s="19"/>
      <c r="C27" s="19"/>
      <c r="D27" s="19"/>
      <c r="E27" s="22"/>
      <c r="F27" s="19" t="s">
        <v>2418</v>
      </c>
      <c r="G27" s="22"/>
      <c r="H27" s="22"/>
      <c r="I27" s="22"/>
      <c r="J27" s="22"/>
      <c r="K27" s="22"/>
      <c r="L27" s="22"/>
      <c r="M27" s="22"/>
      <c r="N27" s="22"/>
      <c r="O27" s="22"/>
      <c r="P27" s="22"/>
      <c r="Q27" s="22"/>
    </row>
    <row r="28" spans="1:17" x14ac:dyDescent="0.25">
      <c r="A28" s="25"/>
      <c r="B28" s="19"/>
      <c r="C28" s="19"/>
      <c r="D28" s="19"/>
      <c r="E28" s="22"/>
      <c r="F28" s="19"/>
      <c r="G28" s="22"/>
      <c r="H28" s="22"/>
      <c r="I28" s="22"/>
      <c r="J28" s="22"/>
      <c r="K28" s="22"/>
      <c r="L28" s="22"/>
      <c r="M28" s="22"/>
      <c r="N28" s="22"/>
      <c r="O28" s="22"/>
      <c r="P28" s="22"/>
      <c r="Q28" s="22"/>
    </row>
    <row r="29" spans="1:17" x14ac:dyDescent="0.25">
      <c r="A29" s="25"/>
      <c r="B29" s="19"/>
      <c r="C29" s="19"/>
      <c r="D29" s="19"/>
      <c r="E29" s="22"/>
      <c r="F29" s="19" t="s">
        <v>2419</v>
      </c>
      <c r="G29" s="22"/>
      <c r="H29" s="22"/>
      <c r="I29" s="22"/>
      <c r="J29" s="22"/>
      <c r="K29" s="22"/>
      <c r="L29" s="22"/>
      <c r="M29" s="22"/>
      <c r="N29" s="22"/>
      <c r="O29" s="22"/>
      <c r="P29" s="22"/>
      <c r="Q29" s="22"/>
    </row>
    <row r="30" spans="1:17" x14ac:dyDescent="0.25">
      <c r="A30" s="23"/>
      <c r="B30" s="19"/>
      <c r="C30" s="19"/>
      <c r="D30" s="19"/>
      <c r="E30" s="22"/>
      <c r="F30" s="22"/>
      <c r="G30" s="22"/>
      <c r="H30" s="22"/>
      <c r="I30" s="22"/>
      <c r="J30" s="22"/>
      <c r="K30" s="22"/>
      <c r="L30" s="22"/>
      <c r="M30" s="22"/>
      <c r="N30" s="22"/>
      <c r="O30" s="22"/>
      <c r="P30" s="22"/>
      <c r="Q30" s="22"/>
    </row>
    <row r="31" spans="1:17" x14ac:dyDescent="0.25">
      <c r="A31" s="23"/>
      <c r="B31" s="19"/>
      <c r="C31" s="19"/>
      <c r="D31" s="19"/>
      <c r="E31" s="22"/>
      <c r="F31" s="19" t="s">
        <v>2420</v>
      </c>
      <c r="G31" s="22"/>
      <c r="H31" s="22"/>
      <c r="I31" s="22"/>
      <c r="J31" s="22"/>
      <c r="K31" s="22"/>
      <c r="L31" s="22"/>
      <c r="M31" s="22"/>
      <c r="N31" s="22"/>
      <c r="O31" s="22"/>
      <c r="P31" s="22"/>
      <c r="Q31" s="22"/>
    </row>
    <row r="32" spans="1:17" x14ac:dyDescent="0.25">
      <c r="A32" s="30"/>
      <c r="B32" s="19"/>
      <c r="C32" s="19"/>
      <c r="D32" s="19"/>
      <c r="E32" s="22"/>
      <c r="F32" s="19" t="s">
        <v>2421</v>
      </c>
      <c r="G32" s="22"/>
      <c r="H32" s="22"/>
      <c r="I32" s="22"/>
      <c r="J32" s="22"/>
      <c r="K32" s="22"/>
      <c r="L32" s="22"/>
      <c r="M32" s="22"/>
      <c r="N32" s="22"/>
      <c r="O32" s="22"/>
      <c r="P32" s="22"/>
      <c r="Q32" s="22"/>
    </row>
    <row r="33" spans="1:17" x14ac:dyDescent="0.25">
      <c r="A33" s="19"/>
      <c r="B33" s="19"/>
      <c r="C33" s="19"/>
      <c r="D33" s="19"/>
      <c r="E33" s="22"/>
      <c r="F33" s="31" t="s">
        <v>2422</v>
      </c>
      <c r="G33" s="22"/>
      <c r="H33" s="22"/>
      <c r="I33" s="22"/>
      <c r="J33" s="22"/>
      <c r="K33" s="22"/>
      <c r="L33" s="22"/>
      <c r="M33" s="22"/>
      <c r="N33" s="22"/>
      <c r="O33" s="22"/>
      <c r="P33" s="22"/>
      <c r="Q33" s="22"/>
    </row>
    <row r="34" spans="1:17" x14ac:dyDescent="0.25">
      <c r="A34" s="19"/>
      <c r="B34" s="19"/>
      <c r="C34" s="19"/>
      <c r="D34" s="19"/>
      <c r="E34" s="22"/>
      <c r="F34" s="31"/>
      <c r="G34" s="22"/>
      <c r="H34" s="22"/>
      <c r="I34" s="22"/>
      <c r="J34" s="22"/>
      <c r="K34" s="22"/>
      <c r="L34" s="22"/>
      <c r="M34" s="22"/>
      <c r="N34" s="22"/>
      <c r="O34" s="22"/>
      <c r="P34" s="22"/>
      <c r="Q34" s="22"/>
    </row>
    <row r="35" spans="1:17" x14ac:dyDescent="0.25">
      <c r="A35" s="19"/>
      <c r="B35" s="19"/>
      <c r="C35" s="19"/>
      <c r="D35" s="19"/>
      <c r="E35" s="22"/>
      <c r="F35" s="19" t="s">
        <v>2423</v>
      </c>
      <c r="G35" s="22"/>
      <c r="H35" s="22"/>
      <c r="I35" s="22"/>
      <c r="J35" s="22"/>
      <c r="K35" s="22"/>
      <c r="L35" s="22"/>
      <c r="M35" s="22"/>
      <c r="N35" s="22"/>
      <c r="O35" s="22"/>
      <c r="P35" s="22"/>
      <c r="Q35" s="22"/>
    </row>
    <row r="36" spans="1:17" x14ac:dyDescent="0.25">
      <c r="A36" s="19"/>
      <c r="B36" s="19"/>
      <c r="C36" s="19"/>
      <c r="D36" s="19"/>
      <c r="E36" s="22"/>
      <c r="F36" s="19" t="s">
        <v>2424</v>
      </c>
      <c r="G36" s="22"/>
      <c r="H36" s="22"/>
      <c r="I36" s="22"/>
      <c r="J36" s="22"/>
      <c r="K36" s="22"/>
      <c r="L36" s="22"/>
      <c r="M36" s="22"/>
      <c r="N36" s="22"/>
      <c r="O36" s="22"/>
      <c r="P36" s="22"/>
      <c r="Q36" s="22"/>
    </row>
    <row r="37" spans="1:17" x14ac:dyDescent="0.25">
      <c r="A37" s="19"/>
      <c r="B37" s="19"/>
      <c r="C37" s="19"/>
      <c r="D37" s="19"/>
      <c r="E37" s="22"/>
      <c r="F37" s="31" t="s">
        <v>2425</v>
      </c>
      <c r="G37" s="22"/>
      <c r="H37" s="22"/>
      <c r="I37" s="22"/>
      <c r="J37" s="22"/>
      <c r="K37" s="22"/>
      <c r="L37" s="22"/>
      <c r="M37" s="22"/>
      <c r="N37" s="22"/>
      <c r="O37" s="22"/>
      <c r="P37" s="22"/>
      <c r="Q37" s="22"/>
    </row>
    <row r="38" spans="1:17" x14ac:dyDescent="0.25">
      <c r="A38" s="19"/>
      <c r="B38" s="19"/>
      <c r="C38" s="19"/>
      <c r="D38" s="19"/>
      <c r="E38" s="22"/>
      <c r="F38" s="22"/>
      <c r="G38" s="22"/>
      <c r="H38" s="22"/>
      <c r="I38" s="22"/>
      <c r="J38" s="22"/>
      <c r="K38" s="22"/>
      <c r="L38" s="22"/>
      <c r="M38" s="22"/>
      <c r="N38" s="22"/>
      <c r="O38" s="22"/>
      <c r="P38" s="22"/>
      <c r="Q38" s="22"/>
    </row>
    <row r="39" spans="1:17" x14ac:dyDescent="0.25">
      <c r="A39" s="19"/>
      <c r="B39" s="19"/>
      <c r="C39" s="19"/>
      <c r="D39" s="19"/>
      <c r="E39" s="22"/>
      <c r="F39" s="19" t="s">
        <v>2426</v>
      </c>
      <c r="G39" s="22"/>
      <c r="H39" s="22"/>
      <c r="I39" s="22"/>
      <c r="J39" s="22"/>
      <c r="K39" s="22"/>
      <c r="L39" s="22"/>
      <c r="M39" s="22"/>
      <c r="N39" s="22"/>
      <c r="O39" s="22"/>
      <c r="P39" s="22"/>
      <c r="Q39" s="22"/>
    </row>
    <row r="40" spans="1:17" x14ac:dyDescent="0.25">
      <c r="A40" s="19"/>
      <c r="B40" s="19"/>
      <c r="C40" s="19"/>
      <c r="D40" s="19"/>
      <c r="E40" s="22"/>
      <c r="F40" s="19" t="s">
        <v>2427</v>
      </c>
      <c r="G40" s="22"/>
      <c r="H40" s="22"/>
      <c r="I40" s="22"/>
      <c r="J40" s="22"/>
      <c r="K40" s="22"/>
      <c r="L40" s="22"/>
      <c r="M40" s="22"/>
      <c r="N40" s="22"/>
      <c r="O40" s="22"/>
      <c r="P40" s="22"/>
      <c r="Q40" s="22"/>
    </row>
    <row r="41" spans="1:17" x14ac:dyDescent="0.25">
      <c r="A41" s="19"/>
      <c r="B41" s="19"/>
      <c r="C41" s="19"/>
      <c r="D41" s="19"/>
      <c r="E41" s="22"/>
      <c r="F41" s="19"/>
      <c r="G41" s="22"/>
      <c r="H41" s="22"/>
      <c r="I41" s="22"/>
      <c r="J41" s="22"/>
      <c r="K41" s="22"/>
      <c r="L41" s="22"/>
      <c r="M41" s="22"/>
      <c r="N41" s="22"/>
      <c r="O41" s="22"/>
      <c r="P41" s="22"/>
      <c r="Q41" s="22"/>
    </row>
    <row r="42" spans="1:17" x14ac:dyDescent="0.25">
      <c r="A42" s="19"/>
      <c r="B42" s="19"/>
      <c r="C42" s="19"/>
      <c r="D42" s="19"/>
      <c r="E42" s="22"/>
      <c r="F42" s="19" t="s">
        <v>2428</v>
      </c>
      <c r="G42" s="22"/>
      <c r="H42" s="22"/>
      <c r="I42" s="22"/>
      <c r="J42" s="22"/>
      <c r="K42" s="22"/>
      <c r="L42" s="22"/>
      <c r="M42" s="22"/>
      <c r="N42" s="22"/>
      <c r="O42" s="22"/>
      <c r="P42" s="22"/>
      <c r="Q42" s="22"/>
    </row>
    <row r="43" spans="1:17" x14ac:dyDescent="0.25">
      <c r="A43" s="19"/>
      <c r="B43" s="19"/>
      <c r="C43" s="19"/>
      <c r="D43" s="19"/>
      <c r="E43" s="22"/>
      <c r="F43" s="19"/>
      <c r="G43" s="22"/>
      <c r="H43" s="22"/>
      <c r="I43" s="22"/>
      <c r="J43" s="22"/>
      <c r="K43" s="22"/>
      <c r="L43" s="22"/>
      <c r="M43" s="22"/>
      <c r="N43" s="22"/>
      <c r="O43" s="22"/>
      <c r="P43" s="22"/>
      <c r="Q43" s="22"/>
    </row>
    <row r="44" spans="1:17" x14ac:dyDescent="0.25">
      <c r="A44" s="19"/>
      <c r="B44" s="19"/>
      <c r="C44" s="19"/>
      <c r="D44" s="19"/>
      <c r="E44" s="22"/>
      <c r="F44" s="19" t="s">
        <v>2429</v>
      </c>
      <c r="G44" s="22"/>
      <c r="H44" s="22"/>
      <c r="I44" s="22"/>
      <c r="J44" s="22"/>
      <c r="K44" s="22"/>
      <c r="L44" s="22"/>
      <c r="M44" s="22"/>
      <c r="N44" s="22"/>
      <c r="O44" s="22"/>
      <c r="P44" s="22"/>
      <c r="Q44" s="22"/>
    </row>
    <row r="45" spans="1:17" x14ac:dyDescent="0.25">
      <c r="A45" s="19"/>
      <c r="B45" s="19"/>
      <c r="C45" s="19"/>
      <c r="D45" s="19"/>
      <c r="E45" s="22"/>
      <c r="F45" s="22"/>
      <c r="G45" s="22"/>
      <c r="H45" s="22"/>
      <c r="I45" s="22"/>
      <c r="J45" s="22"/>
      <c r="K45" s="22"/>
      <c r="L45" s="22"/>
      <c r="M45" s="22"/>
      <c r="N45" s="22"/>
      <c r="O45" s="22"/>
      <c r="P45" s="22"/>
      <c r="Q45" s="22"/>
    </row>
    <row r="46" spans="1:17" x14ac:dyDescent="0.25">
      <c r="A46" s="19"/>
      <c r="B46" s="19"/>
      <c r="C46" s="19"/>
      <c r="D46" s="19"/>
      <c r="E46" s="22"/>
      <c r="F46" s="19" t="s">
        <v>2430</v>
      </c>
      <c r="G46" s="22"/>
      <c r="H46" s="22"/>
      <c r="I46" s="22"/>
      <c r="J46" s="22"/>
      <c r="K46" s="22"/>
      <c r="L46" s="22"/>
      <c r="M46" s="22"/>
      <c r="N46" s="22"/>
      <c r="O46" s="22"/>
      <c r="P46" s="22"/>
      <c r="Q46" s="22"/>
    </row>
    <row r="47" spans="1:17" x14ac:dyDescent="0.25">
      <c r="A47" s="19"/>
      <c r="B47" s="19"/>
      <c r="C47" s="19"/>
      <c r="D47" s="19"/>
      <c r="E47" s="22"/>
      <c r="F47" s="19" t="s">
        <v>2431</v>
      </c>
      <c r="G47" s="22"/>
      <c r="H47" s="22"/>
      <c r="I47" s="22"/>
      <c r="J47" s="22"/>
      <c r="K47" s="22"/>
      <c r="L47" s="22"/>
      <c r="M47" s="22"/>
      <c r="N47" s="22"/>
      <c r="O47" s="22"/>
      <c r="P47" s="22"/>
      <c r="Q47" s="22"/>
    </row>
    <row r="48" spans="1:17" x14ac:dyDescent="0.25">
      <c r="A48" s="19"/>
      <c r="B48" s="19"/>
      <c r="C48" s="19"/>
      <c r="D48" s="19"/>
      <c r="E48" s="22"/>
      <c r="F48" s="19" t="s">
        <v>2432</v>
      </c>
      <c r="G48" s="22"/>
      <c r="H48" s="22"/>
      <c r="I48" s="22"/>
      <c r="J48" s="22"/>
      <c r="K48" s="22"/>
      <c r="L48" s="22"/>
      <c r="M48" s="22"/>
      <c r="N48" s="22"/>
      <c r="O48" s="22"/>
      <c r="P48" s="22"/>
      <c r="Q48" s="22"/>
    </row>
    <row r="49" spans="1:17" x14ac:dyDescent="0.25">
      <c r="A49" s="19"/>
      <c r="B49" s="19"/>
      <c r="C49" s="19"/>
      <c r="D49" s="19"/>
      <c r="E49" s="22"/>
      <c r="G49" s="22"/>
      <c r="H49" s="22"/>
      <c r="I49" s="19" t="s">
        <v>2433</v>
      </c>
      <c r="J49" s="22"/>
      <c r="K49" s="22"/>
      <c r="L49" s="22"/>
      <c r="M49" s="22"/>
      <c r="N49" s="22"/>
      <c r="O49" s="22"/>
      <c r="P49" s="22"/>
      <c r="Q49" s="22"/>
    </row>
    <row r="50" spans="1:17" x14ac:dyDescent="0.25">
      <c r="A50" s="19"/>
      <c r="B50" s="19"/>
      <c r="C50" s="19"/>
      <c r="D50" s="19"/>
      <c r="E50" s="22"/>
      <c r="G50" s="22"/>
      <c r="H50" s="22"/>
      <c r="I50" s="22"/>
      <c r="J50" s="22"/>
      <c r="K50" s="22"/>
      <c r="L50" s="22"/>
      <c r="M50" s="22"/>
      <c r="N50" s="22"/>
      <c r="O50" s="22"/>
      <c r="P50" s="22"/>
      <c r="Q50" s="22"/>
    </row>
    <row r="51" spans="1:17" x14ac:dyDescent="0.25">
      <c r="A51" s="19"/>
      <c r="B51" s="19"/>
      <c r="C51" s="19"/>
      <c r="D51" s="19"/>
      <c r="E51" s="22"/>
      <c r="G51" s="22"/>
      <c r="H51" s="22"/>
      <c r="I51" s="22"/>
      <c r="J51" s="22"/>
      <c r="K51" s="22"/>
      <c r="L51" s="22"/>
      <c r="M51" s="22"/>
      <c r="N51" s="22"/>
      <c r="O51" s="22"/>
      <c r="P51" s="22"/>
      <c r="Q51" s="22"/>
    </row>
    <row r="52" spans="1:17" x14ac:dyDescent="0.25">
      <c r="A52" s="19"/>
      <c r="B52" s="19"/>
      <c r="C52" s="19"/>
      <c r="D52" s="19"/>
      <c r="E52" s="22"/>
      <c r="G52" s="22"/>
      <c r="H52" s="22"/>
      <c r="I52" s="22"/>
      <c r="J52" s="22"/>
      <c r="K52" s="22"/>
      <c r="L52" s="22"/>
      <c r="M52" s="22"/>
      <c r="N52" s="22"/>
      <c r="O52" s="22"/>
      <c r="P52" s="22"/>
      <c r="Q52" s="22"/>
    </row>
    <row r="53" spans="1:17" x14ac:dyDescent="0.25">
      <c r="A53" s="19"/>
      <c r="B53" s="19"/>
      <c r="C53" s="19"/>
      <c r="D53" s="19"/>
      <c r="E53" s="22"/>
      <c r="G53" s="22"/>
      <c r="H53" s="22"/>
      <c r="I53" s="22"/>
      <c r="J53" s="22"/>
      <c r="K53" s="22"/>
      <c r="L53" s="22"/>
      <c r="M53" s="22"/>
      <c r="N53" s="22"/>
      <c r="O53" s="22"/>
      <c r="P53" s="22"/>
      <c r="Q53" s="22"/>
    </row>
    <row r="54" spans="1:17" x14ac:dyDescent="0.25">
      <c r="A54" s="19"/>
      <c r="B54" s="19"/>
      <c r="C54" s="19"/>
      <c r="D54" s="19"/>
      <c r="E54" s="22"/>
      <c r="G54" s="22"/>
      <c r="H54" s="22"/>
      <c r="I54" s="22"/>
      <c r="J54" s="22"/>
      <c r="K54" s="22"/>
      <c r="L54" s="22"/>
      <c r="M54" s="22"/>
      <c r="N54" s="22"/>
      <c r="O54" s="22"/>
      <c r="P54" s="22"/>
      <c r="Q54" s="22"/>
    </row>
    <row r="55" spans="1:17" x14ac:dyDescent="0.25">
      <c r="A55" s="19"/>
      <c r="B55" s="19"/>
      <c r="C55" s="19"/>
      <c r="D55" s="19"/>
      <c r="G55" s="22"/>
    </row>
    <row r="56" spans="1:17" x14ac:dyDescent="0.25">
      <c r="A56" s="19"/>
      <c r="B56" s="19"/>
      <c r="C56" s="19"/>
      <c r="D56" s="19"/>
    </row>
    <row r="57" spans="1:17" x14ac:dyDescent="0.25">
      <c r="A57" s="19"/>
      <c r="B57" s="19"/>
      <c r="C57" s="19"/>
      <c r="D57" s="19"/>
    </row>
    <row r="58" spans="1:17" x14ac:dyDescent="0.25">
      <c r="A58" s="19"/>
      <c r="B58" s="19"/>
      <c r="C58" s="19"/>
      <c r="D58" s="19"/>
    </row>
    <row r="59" spans="1:17" x14ac:dyDescent="0.25">
      <c r="A59" s="19"/>
      <c r="B59" s="19"/>
      <c r="C59" s="19"/>
      <c r="D59" s="19"/>
    </row>
    <row r="60" spans="1:17" x14ac:dyDescent="0.25">
      <c r="A60" s="19"/>
      <c r="B60" s="19"/>
      <c r="C60" s="19"/>
      <c r="D60" s="19"/>
    </row>
  </sheetData>
  <hyperlinks>
    <hyperlink ref="F37" r:id="rId1" xr:uid="{0FDA0FF6-9D99-4A03-AF0B-237D44DBADB4}"/>
    <hyperlink ref="F33" r:id="rId2" xr:uid="{86C245CF-49AC-455E-9025-6300640D8F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30"/>
  <sheetViews>
    <sheetView workbookViewId="0">
      <selection activeCell="W10" sqref="W10:X30"/>
    </sheetView>
  </sheetViews>
  <sheetFormatPr defaultRowHeight="15" x14ac:dyDescent="0.25"/>
  <cols>
    <col min="1" max="1" width="30.7109375" customWidth="1"/>
  </cols>
  <sheetData>
    <row r="1" spans="1:24" ht="23.25" x14ac:dyDescent="0.35">
      <c r="A1" s="4" t="s">
        <v>87</v>
      </c>
    </row>
    <row r="2" spans="1:24" ht="18.75" x14ac:dyDescent="0.3">
      <c r="A2" s="5" t="s">
        <v>88</v>
      </c>
    </row>
    <row r="3" spans="1:24" x14ac:dyDescent="0.25">
      <c r="A3" t="s">
        <v>89</v>
      </c>
    </row>
    <row r="5" spans="1:24" x14ac:dyDescent="0.25">
      <c r="A5" s="9" t="s">
        <v>26</v>
      </c>
    </row>
    <row r="6" spans="1:24" x14ac:dyDescent="0.25">
      <c r="A6" s="9" t="s">
        <v>635</v>
      </c>
    </row>
    <row r="7" spans="1:24" x14ac:dyDescent="0.25">
      <c r="A7" s="9" t="s">
        <v>636</v>
      </c>
    </row>
    <row r="9" spans="1:24" ht="30" customHeight="1" x14ac:dyDescent="0.25">
      <c r="A9" s="8"/>
      <c r="B9" s="7"/>
      <c r="C9" s="61" t="s">
        <v>261</v>
      </c>
      <c r="D9" s="61"/>
      <c r="E9" s="61"/>
      <c r="F9" s="61"/>
      <c r="G9" s="69" t="s">
        <v>262</v>
      </c>
      <c r="H9" s="70"/>
      <c r="I9" s="70"/>
      <c r="J9" s="70"/>
      <c r="K9" s="70"/>
      <c r="L9" s="70"/>
      <c r="M9" s="70"/>
      <c r="N9" s="70"/>
      <c r="O9" s="70"/>
      <c r="P9" s="70"/>
      <c r="Q9" s="71"/>
      <c r="R9" s="63" t="s">
        <v>263</v>
      </c>
      <c r="S9" s="68"/>
      <c r="T9" s="68"/>
      <c r="U9" s="68"/>
      <c r="V9" s="64"/>
      <c r="W9" s="68" t="s">
        <v>264</v>
      </c>
      <c r="X9" s="64"/>
    </row>
    <row r="10" spans="1:24" ht="39" x14ac:dyDescent="0.25">
      <c r="A10" s="7" t="s">
        <v>92</v>
      </c>
      <c r="B10" s="13" t="s">
        <v>93</v>
      </c>
      <c r="C10" s="8" t="s">
        <v>94</v>
      </c>
      <c r="D10" s="8" t="s">
        <v>95</v>
      </c>
      <c r="E10" s="8" t="s">
        <v>96</v>
      </c>
      <c r="F10" s="8" t="s">
        <v>97</v>
      </c>
      <c r="G10" s="45" t="s">
        <v>98</v>
      </c>
      <c r="H10" s="8" t="s">
        <v>99</v>
      </c>
      <c r="I10" s="8" t="s">
        <v>100</v>
      </c>
      <c r="J10" s="8" t="s">
        <v>101</v>
      </c>
      <c r="K10" s="8" t="s">
        <v>102</v>
      </c>
      <c r="L10" s="8" t="s">
        <v>104</v>
      </c>
      <c r="M10" s="8" t="s">
        <v>105</v>
      </c>
      <c r="N10" s="8" t="s">
        <v>106</v>
      </c>
      <c r="O10" s="8" t="s">
        <v>107</v>
      </c>
      <c r="P10" s="8" t="s">
        <v>108</v>
      </c>
      <c r="Q10" s="46" t="s">
        <v>109</v>
      </c>
      <c r="R10" s="8" t="s">
        <v>110</v>
      </c>
      <c r="S10" s="8" t="s">
        <v>111</v>
      </c>
      <c r="T10" s="8" t="s">
        <v>112</v>
      </c>
      <c r="U10" s="8" t="s">
        <v>113</v>
      </c>
      <c r="V10" s="8" t="s">
        <v>114</v>
      </c>
      <c r="W10" s="54" t="s">
        <v>114</v>
      </c>
      <c r="X10" s="55" t="s">
        <v>115</v>
      </c>
    </row>
    <row r="11" spans="1:24" x14ac:dyDescent="0.25">
      <c r="A11" s="6" t="s">
        <v>116</v>
      </c>
      <c r="B11" s="3" t="s">
        <v>151</v>
      </c>
      <c r="C11" t="s">
        <v>161</v>
      </c>
      <c r="D11" t="s">
        <v>593</v>
      </c>
      <c r="E11" t="s">
        <v>97</v>
      </c>
      <c r="F11" s="35" t="s">
        <v>267</v>
      </c>
      <c r="G11" s="47" t="s">
        <v>164</v>
      </c>
      <c r="H11" s="34" t="s">
        <v>164</v>
      </c>
      <c r="I11" s="34" t="s">
        <v>346</v>
      </c>
      <c r="J11" s="34" t="s">
        <v>165</v>
      </c>
      <c r="K11" s="34" t="s">
        <v>97</v>
      </c>
      <c r="L11" s="34" t="s">
        <v>168</v>
      </c>
      <c r="M11" s="34" t="s">
        <v>171</v>
      </c>
      <c r="N11" s="34" t="s">
        <v>167</v>
      </c>
      <c r="O11" s="35" t="s">
        <v>168</v>
      </c>
      <c r="P11" s="34" t="s">
        <v>169</v>
      </c>
      <c r="Q11" s="48" t="s">
        <v>170</v>
      </c>
      <c r="R11" s="34" t="s">
        <v>243</v>
      </c>
      <c r="S11" s="34" t="s">
        <v>169</v>
      </c>
      <c r="T11" s="35" t="s">
        <v>94</v>
      </c>
      <c r="U11" s="34" t="s">
        <v>170</v>
      </c>
      <c r="V11" s="35" t="s">
        <v>620</v>
      </c>
      <c r="W11" s="47" t="s">
        <v>620</v>
      </c>
      <c r="X11" s="48" t="s">
        <v>163</v>
      </c>
    </row>
    <row r="12" spans="1:24" x14ac:dyDescent="0.25">
      <c r="A12" s="11" t="s">
        <v>140</v>
      </c>
      <c r="B12" s="10" t="s">
        <v>151</v>
      </c>
      <c r="C12" s="12" t="s">
        <v>161</v>
      </c>
      <c r="D12" s="12" t="s">
        <v>162</v>
      </c>
      <c r="E12" s="12" t="s">
        <v>94</v>
      </c>
      <c r="F12" s="12" t="s">
        <v>163</v>
      </c>
      <c r="G12" s="49" t="s">
        <v>164</v>
      </c>
      <c r="H12" s="12" t="s">
        <v>157</v>
      </c>
      <c r="I12" s="12" t="s">
        <v>127</v>
      </c>
      <c r="J12" s="12" t="s">
        <v>165</v>
      </c>
      <c r="K12" s="12" t="s">
        <v>94</v>
      </c>
      <c r="L12" s="12" t="s">
        <v>164</v>
      </c>
      <c r="M12" s="12" t="s">
        <v>167</v>
      </c>
      <c r="N12" s="12" t="s">
        <v>164</v>
      </c>
      <c r="O12" s="12" t="s">
        <v>168</v>
      </c>
      <c r="P12" s="12" t="s">
        <v>169</v>
      </c>
      <c r="Q12" s="50" t="s">
        <v>170</v>
      </c>
      <c r="R12" s="12" t="s">
        <v>171</v>
      </c>
      <c r="S12" s="12" t="s">
        <v>137</v>
      </c>
      <c r="T12" s="12" t="s">
        <v>169</v>
      </c>
      <c r="U12" s="12" t="s">
        <v>170</v>
      </c>
      <c r="V12" s="12" t="s">
        <v>172</v>
      </c>
      <c r="W12" s="49" t="s">
        <v>172</v>
      </c>
      <c r="X12" s="50" t="s">
        <v>173</v>
      </c>
    </row>
    <row r="13" spans="1:24" x14ac:dyDescent="0.25">
      <c r="A13" s="6" t="s">
        <v>637</v>
      </c>
      <c r="B13" s="3" t="s">
        <v>297</v>
      </c>
      <c r="C13" t="s">
        <v>169</v>
      </c>
      <c r="D13" t="s">
        <v>95</v>
      </c>
      <c r="E13" t="s">
        <v>167</v>
      </c>
      <c r="F13" s="35" t="s">
        <v>94</v>
      </c>
      <c r="G13" s="47" t="s">
        <v>170</v>
      </c>
      <c r="H13" s="34" t="s">
        <v>171</v>
      </c>
      <c r="I13" s="34" t="s">
        <v>94</v>
      </c>
      <c r="J13" s="34" t="s">
        <v>170</v>
      </c>
      <c r="K13" s="34" t="s">
        <v>167</v>
      </c>
      <c r="L13" s="34" t="s">
        <v>243</v>
      </c>
      <c r="M13" s="34" t="s">
        <v>170</v>
      </c>
      <c r="N13" s="34" t="s">
        <v>242</v>
      </c>
      <c r="O13" s="35" t="s">
        <v>243</v>
      </c>
      <c r="P13" s="34" t="s">
        <v>243</v>
      </c>
      <c r="Q13" s="48" t="s">
        <v>170</v>
      </c>
      <c r="R13" s="34" t="s">
        <v>165</v>
      </c>
      <c r="S13" s="34" t="s">
        <v>167</v>
      </c>
      <c r="T13" s="35" t="s">
        <v>165</v>
      </c>
      <c r="U13" s="34" t="s">
        <v>166</v>
      </c>
      <c r="V13" s="35" t="s">
        <v>345</v>
      </c>
      <c r="W13" s="47" t="s">
        <v>345</v>
      </c>
      <c r="X13" s="48" t="s">
        <v>241</v>
      </c>
    </row>
    <row r="14" spans="1:24" x14ac:dyDescent="0.25">
      <c r="A14" s="6" t="s">
        <v>92</v>
      </c>
      <c r="B14" s="3" t="s">
        <v>638</v>
      </c>
      <c r="C14" t="s">
        <v>639</v>
      </c>
      <c r="D14" t="s">
        <v>640</v>
      </c>
      <c r="E14" t="s">
        <v>641</v>
      </c>
      <c r="F14" s="35" t="s">
        <v>642</v>
      </c>
      <c r="G14" s="47" t="s">
        <v>643</v>
      </c>
      <c r="H14" s="34" t="s">
        <v>644</v>
      </c>
      <c r="I14" s="34" t="s">
        <v>645</v>
      </c>
      <c r="J14" s="34" t="s">
        <v>646</v>
      </c>
      <c r="K14" s="34" t="s">
        <v>647</v>
      </c>
      <c r="L14" s="34" t="s">
        <v>648</v>
      </c>
      <c r="M14" s="34" t="s">
        <v>649</v>
      </c>
      <c r="N14" s="34" t="s">
        <v>579</v>
      </c>
      <c r="O14" s="35" t="s">
        <v>650</v>
      </c>
      <c r="P14" s="34" t="s">
        <v>651</v>
      </c>
      <c r="Q14" s="48" t="s">
        <v>260</v>
      </c>
      <c r="R14" s="34" t="s">
        <v>652</v>
      </c>
      <c r="S14" s="34" t="s">
        <v>653</v>
      </c>
      <c r="T14" s="35" t="s">
        <v>654</v>
      </c>
      <c r="U14" s="34" t="s">
        <v>166</v>
      </c>
      <c r="V14" s="35" t="s">
        <v>655</v>
      </c>
      <c r="W14" s="47" t="s">
        <v>655</v>
      </c>
      <c r="X14" s="48" t="s">
        <v>656</v>
      </c>
    </row>
    <row r="15" spans="1:24" x14ac:dyDescent="0.25">
      <c r="A15" s="6" t="s">
        <v>657</v>
      </c>
      <c r="B15" s="3" t="s">
        <v>267</v>
      </c>
      <c r="C15" t="s">
        <v>165</v>
      </c>
      <c r="D15" t="s">
        <v>167</v>
      </c>
      <c r="E15" t="s">
        <v>165</v>
      </c>
      <c r="F15" s="35" t="s">
        <v>169</v>
      </c>
      <c r="G15" s="47" t="s">
        <v>165</v>
      </c>
      <c r="H15" s="34" t="s">
        <v>242</v>
      </c>
      <c r="I15" s="34" t="s">
        <v>164</v>
      </c>
      <c r="J15" s="34" t="s">
        <v>166</v>
      </c>
      <c r="K15" s="34" t="s">
        <v>165</v>
      </c>
      <c r="L15" s="34" t="s">
        <v>170</v>
      </c>
      <c r="M15" s="34" t="s">
        <v>165</v>
      </c>
      <c r="N15" s="34" t="s">
        <v>165</v>
      </c>
      <c r="O15" s="35" t="s">
        <v>166</v>
      </c>
      <c r="P15" s="34" t="s">
        <v>242</v>
      </c>
      <c r="Q15" s="48" t="s">
        <v>166</v>
      </c>
      <c r="R15" s="34" t="s">
        <v>242</v>
      </c>
      <c r="S15" s="34" t="s">
        <v>170</v>
      </c>
      <c r="T15" s="35" t="s">
        <v>165</v>
      </c>
      <c r="U15" s="34" t="s">
        <v>242</v>
      </c>
      <c r="V15" s="35" t="s">
        <v>427</v>
      </c>
      <c r="W15" s="47" t="s">
        <v>427</v>
      </c>
      <c r="X15" s="48" t="s">
        <v>168</v>
      </c>
    </row>
    <row r="16" spans="1:24" x14ac:dyDescent="0.25">
      <c r="A16" s="6" t="s">
        <v>92</v>
      </c>
      <c r="B16" s="3" t="s">
        <v>658</v>
      </c>
      <c r="C16" t="s">
        <v>659</v>
      </c>
      <c r="D16" t="s">
        <v>660</v>
      </c>
      <c r="E16" t="s">
        <v>661</v>
      </c>
      <c r="F16" s="35" t="s">
        <v>662</v>
      </c>
      <c r="G16" s="47" t="s">
        <v>663</v>
      </c>
      <c r="H16" s="34" t="s">
        <v>664</v>
      </c>
      <c r="I16" s="34" t="s">
        <v>665</v>
      </c>
      <c r="J16" s="34" t="s">
        <v>166</v>
      </c>
      <c r="K16" s="34" t="s">
        <v>666</v>
      </c>
      <c r="L16" s="34" t="s">
        <v>667</v>
      </c>
      <c r="M16" s="34" t="s">
        <v>668</v>
      </c>
      <c r="N16" s="34" t="s">
        <v>669</v>
      </c>
      <c r="O16" s="35" t="s">
        <v>166</v>
      </c>
      <c r="P16" s="34" t="s">
        <v>670</v>
      </c>
      <c r="Q16" s="48" t="s">
        <v>166</v>
      </c>
      <c r="R16" s="34" t="s">
        <v>671</v>
      </c>
      <c r="S16" s="34" t="s">
        <v>672</v>
      </c>
      <c r="T16" s="35" t="s">
        <v>673</v>
      </c>
      <c r="U16" s="34" t="s">
        <v>674</v>
      </c>
      <c r="V16" s="35" t="s">
        <v>675</v>
      </c>
      <c r="W16" s="47" t="s">
        <v>675</v>
      </c>
      <c r="X16" s="48" t="s">
        <v>676</v>
      </c>
    </row>
    <row r="17" spans="1:24" x14ac:dyDescent="0.25">
      <c r="A17" s="6" t="s">
        <v>677</v>
      </c>
      <c r="B17" s="3" t="s">
        <v>428</v>
      </c>
      <c r="C17" t="s">
        <v>171</v>
      </c>
      <c r="D17" t="s">
        <v>171</v>
      </c>
      <c r="E17" t="s">
        <v>243</v>
      </c>
      <c r="F17" s="35" t="s">
        <v>243</v>
      </c>
      <c r="G17" s="47" t="s">
        <v>165</v>
      </c>
      <c r="H17" s="34" t="s">
        <v>242</v>
      </c>
      <c r="I17" s="34" t="s">
        <v>168</v>
      </c>
      <c r="J17" s="34" t="s">
        <v>242</v>
      </c>
      <c r="K17" s="34" t="s">
        <v>242</v>
      </c>
      <c r="L17" s="34" t="s">
        <v>166</v>
      </c>
      <c r="M17" s="34" t="s">
        <v>242</v>
      </c>
      <c r="N17" s="34" t="s">
        <v>165</v>
      </c>
      <c r="O17" s="35" t="s">
        <v>166</v>
      </c>
      <c r="P17" s="34" t="s">
        <v>166</v>
      </c>
      <c r="Q17" s="48" t="s">
        <v>242</v>
      </c>
      <c r="R17" s="34" t="s">
        <v>166</v>
      </c>
      <c r="S17" s="34" t="s">
        <v>170</v>
      </c>
      <c r="T17" s="35" t="s">
        <v>242</v>
      </c>
      <c r="U17" s="34" t="s">
        <v>242</v>
      </c>
      <c r="V17" s="35" t="s">
        <v>96</v>
      </c>
      <c r="W17" s="47" t="s">
        <v>96</v>
      </c>
      <c r="X17" s="48" t="s">
        <v>165</v>
      </c>
    </row>
    <row r="18" spans="1:24" x14ac:dyDescent="0.25">
      <c r="A18" s="6" t="s">
        <v>92</v>
      </c>
      <c r="B18" s="3" t="s">
        <v>678</v>
      </c>
      <c r="C18" t="s">
        <v>514</v>
      </c>
      <c r="D18" t="s">
        <v>679</v>
      </c>
      <c r="E18" t="s">
        <v>680</v>
      </c>
      <c r="F18" s="35" t="s">
        <v>681</v>
      </c>
      <c r="G18" s="47" t="s">
        <v>682</v>
      </c>
      <c r="H18" s="34" t="s">
        <v>664</v>
      </c>
      <c r="I18" s="34" t="s">
        <v>683</v>
      </c>
      <c r="J18" s="34" t="s">
        <v>684</v>
      </c>
      <c r="K18" s="34" t="s">
        <v>685</v>
      </c>
      <c r="L18" s="34" t="s">
        <v>166</v>
      </c>
      <c r="M18" s="34" t="s">
        <v>686</v>
      </c>
      <c r="N18" s="34" t="s">
        <v>687</v>
      </c>
      <c r="O18" s="35" t="s">
        <v>166</v>
      </c>
      <c r="P18" s="34" t="s">
        <v>166</v>
      </c>
      <c r="Q18" s="48" t="s">
        <v>688</v>
      </c>
      <c r="R18" s="34" t="s">
        <v>166</v>
      </c>
      <c r="S18" s="34" t="s">
        <v>689</v>
      </c>
      <c r="T18" s="35" t="s">
        <v>690</v>
      </c>
      <c r="U18" s="34" t="s">
        <v>674</v>
      </c>
      <c r="V18" s="35" t="s">
        <v>691</v>
      </c>
      <c r="W18" s="47" t="s">
        <v>691</v>
      </c>
      <c r="X18" s="48" t="s">
        <v>692</v>
      </c>
    </row>
    <row r="19" spans="1:24" x14ac:dyDescent="0.25">
      <c r="A19" s="6" t="s">
        <v>693</v>
      </c>
      <c r="B19" s="3" t="s">
        <v>379</v>
      </c>
      <c r="C19" t="s">
        <v>243</v>
      </c>
      <c r="D19" t="s">
        <v>95</v>
      </c>
      <c r="E19" t="s">
        <v>167</v>
      </c>
      <c r="F19" s="35" t="s">
        <v>97</v>
      </c>
      <c r="G19" s="47" t="s">
        <v>165</v>
      </c>
      <c r="H19" s="34" t="s">
        <v>165</v>
      </c>
      <c r="I19" s="34" t="s">
        <v>241</v>
      </c>
      <c r="J19" s="34" t="s">
        <v>170</v>
      </c>
      <c r="K19" s="34" t="s">
        <v>168</v>
      </c>
      <c r="L19" s="34" t="s">
        <v>243</v>
      </c>
      <c r="M19" s="34" t="s">
        <v>243</v>
      </c>
      <c r="N19" s="34" t="s">
        <v>243</v>
      </c>
      <c r="O19" s="35" t="s">
        <v>243</v>
      </c>
      <c r="P19" s="34" t="s">
        <v>164</v>
      </c>
      <c r="Q19" s="48" t="s">
        <v>166</v>
      </c>
      <c r="R19" s="34" t="s">
        <v>170</v>
      </c>
      <c r="S19" s="34" t="s">
        <v>168</v>
      </c>
      <c r="T19" s="35" t="s">
        <v>157</v>
      </c>
      <c r="U19" s="34" t="s">
        <v>242</v>
      </c>
      <c r="V19" s="35" t="s">
        <v>163</v>
      </c>
      <c r="W19" s="47" t="s">
        <v>163</v>
      </c>
      <c r="X19" s="48" t="s">
        <v>428</v>
      </c>
    </row>
    <row r="20" spans="1:24" x14ac:dyDescent="0.25">
      <c r="A20" s="6" t="s">
        <v>92</v>
      </c>
      <c r="B20" s="3" t="s">
        <v>694</v>
      </c>
      <c r="C20" t="s">
        <v>695</v>
      </c>
      <c r="D20" t="s">
        <v>696</v>
      </c>
      <c r="E20" t="s">
        <v>697</v>
      </c>
      <c r="F20" s="35" t="s">
        <v>697</v>
      </c>
      <c r="G20" s="47" t="s">
        <v>682</v>
      </c>
      <c r="H20" s="34" t="s">
        <v>698</v>
      </c>
      <c r="I20" s="34" t="s">
        <v>699</v>
      </c>
      <c r="J20" s="34" t="s">
        <v>700</v>
      </c>
      <c r="K20" s="34" t="s">
        <v>701</v>
      </c>
      <c r="L20" s="34" t="s">
        <v>702</v>
      </c>
      <c r="M20" s="34" t="s">
        <v>703</v>
      </c>
      <c r="N20" s="34" t="s">
        <v>704</v>
      </c>
      <c r="O20" s="35" t="s">
        <v>705</v>
      </c>
      <c r="P20" s="34" t="s">
        <v>706</v>
      </c>
      <c r="Q20" s="48" t="s">
        <v>166</v>
      </c>
      <c r="R20" s="34" t="s">
        <v>707</v>
      </c>
      <c r="S20" s="34" t="s">
        <v>708</v>
      </c>
      <c r="T20" s="35" t="s">
        <v>709</v>
      </c>
      <c r="U20" s="34" t="s">
        <v>710</v>
      </c>
      <c r="V20" s="35" t="s">
        <v>711</v>
      </c>
      <c r="W20" s="47" t="s">
        <v>711</v>
      </c>
      <c r="X20" s="48" t="s">
        <v>402</v>
      </c>
    </row>
    <row r="21" spans="1:24" x14ac:dyDescent="0.25">
      <c r="A21" s="6" t="s">
        <v>712</v>
      </c>
      <c r="B21" s="3" t="s">
        <v>95</v>
      </c>
      <c r="C21" t="s">
        <v>171</v>
      </c>
      <c r="D21" t="s">
        <v>171</v>
      </c>
      <c r="E21" t="s">
        <v>242</v>
      </c>
      <c r="F21" s="35" t="s">
        <v>165</v>
      </c>
      <c r="G21" s="47" t="s">
        <v>170</v>
      </c>
      <c r="H21" s="34" t="s">
        <v>170</v>
      </c>
      <c r="I21" s="34" t="s">
        <v>165</v>
      </c>
      <c r="J21" s="34" t="s">
        <v>166</v>
      </c>
      <c r="K21" s="34" t="s">
        <v>242</v>
      </c>
      <c r="L21" s="34" t="s">
        <v>242</v>
      </c>
      <c r="M21" s="34" t="s">
        <v>242</v>
      </c>
      <c r="N21" s="34" t="s">
        <v>170</v>
      </c>
      <c r="O21" s="35" t="s">
        <v>242</v>
      </c>
      <c r="P21" s="34" t="s">
        <v>166</v>
      </c>
      <c r="Q21" s="48" t="s">
        <v>242</v>
      </c>
      <c r="R21" s="34" t="s">
        <v>166</v>
      </c>
      <c r="S21" s="34" t="s">
        <v>170</v>
      </c>
      <c r="T21" s="35" t="s">
        <v>243</v>
      </c>
      <c r="U21" s="34" t="s">
        <v>242</v>
      </c>
      <c r="V21" s="35" t="s">
        <v>164</v>
      </c>
      <c r="W21" s="47" t="s">
        <v>164</v>
      </c>
      <c r="X21" s="48" t="s">
        <v>167</v>
      </c>
    </row>
    <row r="22" spans="1:24" x14ac:dyDescent="0.25">
      <c r="A22" s="6" t="s">
        <v>92</v>
      </c>
      <c r="B22" s="3" t="s">
        <v>713</v>
      </c>
      <c r="C22" t="s">
        <v>714</v>
      </c>
      <c r="D22" t="s">
        <v>715</v>
      </c>
      <c r="E22" t="s">
        <v>496</v>
      </c>
      <c r="F22" s="35" t="s">
        <v>716</v>
      </c>
      <c r="G22" s="47" t="s">
        <v>717</v>
      </c>
      <c r="H22" s="34" t="s">
        <v>718</v>
      </c>
      <c r="I22" s="34" t="s">
        <v>719</v>
      </c>
      <c r="J22" s="34" t="s">
        <v>166</v>
      </c>
      <c r="K22" s="34" t="s">
        <v>685</v>
      </c>
      <c r="L22" s="34" t="s">
        <v>720</v>
      </c>
      <c r="M22" s="34" t="s">
        <v>686</v>
      </c>
      <c r="N22" s="34" t="s">
        <v>721</v>
      </c>
      <c r="O22" s="35" t="s">
        <v>722</v>
      </c>
      <c r="P22" s="34" t="s">
        <v>166</v>
      </c>
      <c r="Q22" s="48" t="s">
        <v>688</v>
      </c>
      <c r="R22" s="34" t="s">
        <v>166</v>
      </c>
      <c r="S22" s="34" t="s">
        <v>723</v>
      </c>
      <c r="T22" s="35" t="s">
        <v>724</v>
      </c>
      <c r="U22" s="34" t="s">
        <v>674</v>
      </c>
      <c r="V22" s="35" t="s">
        <v>725</v>
      </c>
      <c r="W22" s="47" t="s">
        <v>725</v>
      </c>
      <c r="X22" s="48" t="s">
        <v>726</v>
      </c>
    </row>
    <row r="23" spans="1:24" x14ac:dyDescent="0.25">
      <c r="A23" s="6" t="s">
        <v>727</v>
      </c>
      <c r="B23" s="3" t="s">
        <v>171</v>
      </c>
      <c r="C23" t="s">
        <v>242</v>
      </c>
      <c r="D23" t="s">
        <v>165</v>
      </c>
      <c r="E23" t="s">
        <v>242</v>
      </c>
      <c r="F23" s="35" t="s">
        <v>242</v>
      </c>
      <c r="G23" s="47" t="s">
        <v>242</v>
      </c>
      <c r="H23" s="34" t="s">
        <v>166</v>
      </c>
      <c r="I23" s="34" t="s">
        <v>170</v>
      </c>
      <c r="J23" s="34" t="s">
        <v>166</v>
      </c>
      <c r="K23" s="34" t="s">
        <v>166</v>
      </c>
      <c r="L23" s="34" t="s">
        <v>242</v>
      </c>
      <c r="M23" s="34" t="s">
        <v>166</v>
      </c>
      <c r="N23" s="34" t="s">
        <v>166</v>
      </c>
      <c r="O23" s="35" t="s">
        <v>166</v>
      </c>
      <c r="P23" s="34" t="s">
        <v>242</v>
      </c>
      <c r="Q23" s="48" t="s">
        <v>166</v>
      </c>
      <c r="R23" s="34" t="s">
        <v>242</v>
      </c>
      <c r="S23" s="34" t="s">
        <v>166</v>
      </c>
      <c r="T23" s="35" t="s">
        <v>242</v>
      </c>
      <c r="U23" s="34" t="s">
        <v>166</v>
      </c>
      <c r="V23" s="35" t="s">
        <v>165</v>
      </c>
      <c r="W23" s="47" t="s">
        <v>165</v>
      </c>
      <c r="X23" s="48" t="s">
        <v>170</v>
      </c>
    </row>
    <row r="24" spans="1:24" x14ac:dyDescent="0.25">
      <c r="A24" s="6" t="s">
        <v>92</v>
      </c>
      <c r="B24" s="3" t="s">
        <v>728</v>
      </c>
      <c r="C24" t="s">
        <v>498</v>
      </c>
      <c r="D24" t="s">
        <v>729</v>
      </c>
      <c r="E24" t="s">
        <v>496</v>
      </c>
      <c r="F24" s="35" t="s">
        <v>730</v>
      </c>
      <c r="G24" s="47" t="s">
        <v>614</v>
      </c>
      <c r="H24" s="34" t="s">
        <v>166</v>
      </c>
      <c r="I24" s="34" t="s">
        <v>731</v>
      </c>
      <c r="J24" s="34" t="s">
        <v>166</v>
      </c>
      <c r="K24" s="34" t="s">
        <v>166</v>
      </c>
      <c r="L24" s="34" t="s">
        <v>732</v>
      </c>
      <c r="M24" s="34" t="s">
        <v>166</v>
      </c>
      <c r="N24" s="34" t="s">
        <v>166</v>
      </c>
      <c r="O24" s="35" t="s">
        <v>166</v>
      </c>
      <c r="P24" s="34" t="s">
        <v>670</v>
      </c>
      <c r="Q24" s="48" t="s">
        <v>166</v>
      </c>
      <c r="R24" s="34" t="s">
        <v>671</v>
      </c>
      <c r="S24" s="34" t="s">
        <v>166</v>
      </c>
      <c r="T24" s="35" t="s">
        <v>733</v>
      </c>
      <c r="U24" s="34" t="s">
        <v>166</v>
      </c>
      <c r="V24" s="35" t="s">
        <v>734</v>
      </c>
      <c r="W24" s="47" t="s">
        <v>734</v>
      </c>
      <c r="X24" s="48" t="s">
        <v>735</v>
      </c>
    </row>
    <row r="25" spans="1:24" x14ac:dyDescent="0.25">
      <c r="A25" s="6" t="s">
        <v>736</v>
      </c>
      <c r="B25" s="3" t="s">
        <v>168</v>
      </c>
      <c r="C25" t="s">
        <v>170</v>
      </c>
      <c r="D25" t="s">
        <v>166</v>
      </c>
      <c r="E25" t="s">
        <v>170</v>
      </c>
      <c r="F25" s="35" t="s">
        <v>165</v>
      </c>
      <c r="G25" s="47" t="s">
        <v>166</v>
      </c>
      <c r="H25" s="34" t="s">
        <v>170</v>
      </c>
      <c r="I25" s="34" t="s">
        <v>242</v>
      </c>
      <c r="J25" s="34" t="s">
        <v>166</v>
      </c>
      <c r="K25" s="34" t="s">
        <v>242</v>
      </c>
      <c r="L25" s="34" t="s">
        <v>170</v>
      </c>
      <c r="M25" s="34" t="s">
        <v>166</v>
      </c>
      <c r="N25" s="34" t="s">
        <v>170</v>
      </c>
      <c r="O25" s="35" t="s">
        <v>166</v>
      </c>
      <c r="P25" s="34" t="s">
        <v>166</v>
      </c>
      <c r="Q25" s="48" t="s">
        <v>166</v>
      </c>
      <c r="R25" s="34" t="s">
        <v>166</v>
      </c>
      <c r="S25" s="34" t="s">
        <v>170</v>
      </c>
      <c r="T25" s="35" t="s">
        <v>170</v>
      </c>
      <c r="U25" s="34" t="s">
        <v>166</v>
      </c>
      <c r="V25" s="35" t="s">
        <v>165</v>
      </c>
      <c r="W25" s="47" t="s">
        <v>165</v>
      </c>
      <c r="X25" s="48" t="s">
        <v>165</v>
      </c>
    </row>
    <row r="26" spans="1:24" x14ac:dyDescent="0.25">
      <c r="A26" s="6" t="s">
        <v>92</v>
      </c>
      <c r="B26" s="3" t="s">
        <v>737</v>
      </c>
      <c r="C26" t="s">
        <v>738</v>
      </c>
      <c r="D26" t="s">
        <v>166</v>
      </c>
      <c r="E26" t="s">
        <v>447</v>
      </c>
      <c r="F26" s="35" t="s">
        <v>739</v>
      </c>
      <c r="G26" s="47" t="s">
        <v>166</v>
      </c>
      <c r="H26" s="34" t="s">
        <v>740</v>
      </c>
      <c r="I26" s="34" t="s">
        <v>741</v>
      </c>
      <c r="J26" s="34" t="s">
        <v>166</v>
      </c>
      <c r="K26" s="34" t="s">
        <v>742</v>
      </c>
      <c r="L26" s="34" t="s">
        <v>743</v>
      </c>
      <c r="M26" s="34" t="s">
        <v>166</v>
      </c>
      <c r="N26" s="34" t="s">
        <v>721</v>
      </c>
      <c r="O26" s="35" t="s">
        <v>166</v>
      </c>
      <c r="P26" s="34" t="s">
        <v>166</v>
      </c>
      <c r="Q26" s="48" t="s">
        <v>166</v>
      </c>
      <c r="R26" s="34" t="s">
        <v>166</v>
      </c>
      <c r="S26" s="34" t="s">
        <v>744</v>
      </c>
      <c r="T26" s="35" t="s">
        <v>745</v>
      </c>
      <c r="U26" s="34" t="s">
        <v>166</v>
      </c>
      <c r="V26" s="35" t="s">
        <v>602</v>
      </c>
      <c r="W26" s="47" t="s">
        <v>602</v>
      </c>
      <c r="X26" s="48" t="s">
        <v>746</v>
      </c>
    </row>
    <row r="27" spans="1:24" x14ac:dyDescent="0.25">
      <c r="A27" s="6" t="s">
        <v>747</v>
      </c>
      <c r="B27" s="3" t="s">
        <v>242</v>
      </c>
      <c r="C27" t="s">
        <v>166</v>
      </c>
      <c r="D27" t="s">
        <v>166</v>
      </c>
      <c r="E27" t="s">
        <v>242</v>
      </c>
      <c r="F27" s="35" t="s">
        <v>166</v>
      </c>
      <c r="G27" s="47" t="s">
        <v>166</v>
      </c>
      <c r="H27" s="34" t="s">
        <v>166</v>
      </c>
      <c r="I27" s="34" t="s">
        <v>166</v>
      </c>
      <c r="J27" s="34" t="s">
        <v>166</v>
      </c>
      <c r="K27" s="34" t="s">
        <v>242</v>
      </c>
      <c r="L27" s="34" t="s">
        <v>166</v>
      </c>
      <c r="M27" s="34" t="s">
        <v>166</v>
      </c>
      <c r="N27" s="34" t="s">
        <v>166</v>
      </c>
      <c r="O27" s="35" t="s">
        <v>166</v>
      </c>
      <c r="P27" s="34" t="s">
        <v>166</v>
      </c>
      <c r="Q27" s="48" t="s">
        <v>166</v>
      </c>
      <c r="R27" s="34" t="s">
        <v>166</v>
      </c>
      <c r="S27" s="34" t="s">
        <v>166</v>
      </c>
      <c r="T27" s="35" t="s">
        <v>166</v>
      </c>
      <c r="U27" s="34" t="s">
        <v>166</v>
      </c>
      <c r="V27" s="35" t="s">
        <v>242</v>
      </c>
      <c r="W27" s="47" t="s">
        <v>242</v>
      </c>
      <c r="X27" s="48" t="s">
        <v>166</v>
      </c>
    </row>
    <row r="28" spans="1:24" x14ac:dyDescent="0.25">
      <c r="A28" s="11" t="s">
        <v>92</v>
      </c>
      <c r="B28" s="10" t="s">
        <v>748</v>
      </c>
      <c r="C28" s="12" t="s">
        <v>166</v>
      </c>
      <c r="D28" s="12" t="s">
        <v>166</v>
      </c>
      <c r="E28" s="12" t="s">
        <v>749</v>
      </c>
      <c r="F28" s="12" t="s">
        <v>166</v>
      </c>
      <c r="G28" s="49" t="s">
        <v>166</v>
      </c>
      <c r="H28" s="12" t="s">
        <v>166</v>
      </c>
      <c r="I28" s="12" t="s">
        <v>166</v>
      </c>
      <c r="J28" s="12" t="s">
        <v>166</v>
      </c>
      <c r="K28" s="12" t="s">
        <v>742</v>
      </c>
      <c r="L28" s="12" t="s">
        <v>166</v>
      </c>
      <c r="M28" s="12" t="s">
        <v>166</v>
      </c>
      <c r="N28" s="12" t="s">
        <v>166</v>
      </c>
      <c r="O28" s="12" t="s">
        <v>166</v>
      </c>
      <c r="P28" s="12" t="s">
        <v>166</v>
      </c>
      <c r="Q28" s="50" t="s">
        <v>166</v>
      </c>
      <c r="R28" s="12" t="s">
        <v>166</v>
      </c>
      <c r="S28" s="12" t="s">
        <v>166</v>
      </c>
      <c r="T28" s="12" t="s">
        <v>166</v>
      </c>
      <c r="U28" s="12" t="s">
        <v>166</v>
      </c>
      <c r="V28" s="12" t="s">
        <v>750</v>
      </c>
      <c r="W28" s="49" t="s">
        <v>750</v>
      </c>
      <c r="X28" s="50" t="s">
        <v>166</v>
      </c>
    </row>
    <row r="29" spans="1:24" x14ac:dyDescent="0.25">
      <c r="A29" s="6" t="s">
        <v>259</v>
      </c>
      <c r="B29" s="3" t="s">
        <v>151</v>
      </c>
      <c r="C29" t="s">
        <v>161</v>
      </c>
      <c r="D29" t="s">
        <v>162</v>
      </c>
      <c r="E29" t="s">
        <v>94</v>
      </c>
      <c r="F29" s="35" t="s">
        <v>163</v>
      </c>
      <c r="G29" s="47" t="s">
        <v>164</v>
      </c>
      <c r="H29" s="34" t="s">
        <v>157</v>
      </c>
      <c r="I29" s="34" t="s">
        <v>127</v>
      </c>
      <c r="J29" s="34" t="s">
        <v>165</v>
      </c>
      <c r="K29" s="34" t="s">
        <v>94</v>
      </c>
      <c r="L29" s="34" t="s">
        <v>164</v>
      </c>
      <c r="M29" s="34" t="s">
        <v>167</v>
      </c>
      <c r="N29" s="34" t="s">
        <v>164</v>
      </c>
      <c r="O29" s="35" t="s">
        <v>168</v>
      </c>
      <c r="P29" s="34" t="s">
        <v>169</v>
      </c>
      <c r="Q29" s="48" t="s">
        <v>170</v>
      </c>
      <c r="R29" s="34" t="s">
        <v>171</v>
      </c>
      <c r="S29" s="34" t="s">
        <v>137</v>
      </c>
      <c r="T29" s="35" t="s">
        <v>169</v>
      </c>
      <c r="U29" s="34" t="s">
        <v>170</v>
      </c>
      <c r="V29" s="35" t="s">
        <v>172</v>
      </c>
      <c r="W29" s="47" t="s">
        <v>172</v>
      </c>
      <c r="X29" s="48" t="s">
        <v>173</v>
      </c>
    </row>
    <row r="30" spans="1:24" x14ac:dyDescent="0.25">
      <c r="A30" s="11" t="s">
        <v>92</v>
      </c>
      <c r="B30" s="10" t="s">
        <v>260</v>
      </c>
      <c r="C30" s="12" t="s">
        <v>260</v>
      </c>
      <c r="D30" s="12" t="s">
        <v>260</v>
      </c>
      <c r="E30" s="12" t="s">
        <v>260</v>
      </c>
      <c r="F30" s="12" t="s">
        <v>260</v>
      </c>
      <c r="G30" s="51" t="s">
        <v>260</v>
      </c>
      <c r="H30" s="52" t="s">
        <v>260</v>
      </c>
      <c r="I30" s="52" t="s">
        <v>260</v>
      </c>
      <c r="J30" s="52" t="s">
        <v>260</v>
      </c>
      <c r="K30" s="52" t="s">
        <v>260</v>
      </c>
      <c r="L30" s="52" t="s">
        <v>260</v>
      </c>
      <c r="M30" s="52" t="s">
        <v>260</v>
      </c>
      <c r="N30" s="52" t="s">
        <v>260</v>
      </c>
      <c r="O30" s="52" t="s">
        <v>260</v>
      </c>
      <c r="P30" s="52" t="s">
        <v>260</v>
      </c>
      <c r="Q30" s="53" t="s">
        <v>260</v>
      </c>
      <c r="R30" s="12" t="s">
        <v>260</v>
      </c>
      <c r="S30" s="12" t="s">
        <v>260</v>
      </c>
      <c r="T30" s="12" t="s">
        <v>260</v>
      </c>
      <c r="U30" s="12" t="s">
        <v>260</v>
      </c>
      <c r="V30" s="12" t="s">
        <v>260</v>
      </c>
      <c r="W30" s="51" t="s">
        <v>260</v>
      </c>
      <c r="X30" s="53" t="s">
        <v>260</v>
      </c>
    </row>
  </sheetData>
  <mergeCells count="4">
    <mergeCell ref="R9:V9"/>
    <mergeCell ref="W9:X9"/>
    <mergeCell ref="G9:Q9"/>
    <mergeCell ref="C9:F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0"/>
  <sheetViews>
    <sheetView workbookViewId="0">
      <selection activeCell="G9" sqref="G9:Y3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751</v>
      </c>
    </row>
    <row r="6" spans="1:25" x14ac:dyDescent="0.25">
      <c r="A6" s="9" t="s">
        <v>752</v>
      </c>
    </row>
    <row r="7" spans="1:25" x14ac:dyDescent="0.25">
      <c r="A7" s="9" t="s">
        <v>753</v>
      </c>
    </row>
    <row r="9" spans="1:25" ht="30" customHeight="1" x14ac:dyDescent="0.25">
      <c r="A9" s="8"/>
      <c r="B9" s="7"/>
      <c r="C9" s="65" t="s">
        <v>261</v>
      </c>
      <c r="D9" s="61"/>
      <c r="E9" s="61"/>
      <c r="F9" s="61"/>
      <c r="G9" s="69" t="s">
        <v>262</v>
      </c>
      <c r="H9" s="70"/>
      <c r="I9" s="70"/>
      <c r="J9" s="70"/>
      <c r="K9" s="70"/>
      <c r="L9" s="70"/>
      <c r="M9" s="70"/>
      <c r="N9" s="70"/>
      <c r="O9" s="70"/>
      <c r="P9" s="70"/>
      <c r="Q9" s="70"/>
      <c r="R9" s="71"/>
      <c r="S9" s="63" t="s">
        <v>263</v>
      </c>
      <c r="T9" s="68"/>
      <c r="U9" s="68"/>
      <c r="V9" s="68"/>
      <c r="W9" s="64"/>
      <c r="X9" s="68" t="s">
        <v>264</v>
      </c>
      <c r="Y9" s="64"/>
    </row>
    <row r="10" spans="1:25" ht="39" x14ac:dyDescent="0.25">
      <c r="A10" s="7" t="s">
        <v>92</v>
      </c>
      <c r="B10" s="13" t="s">
        <v>93</v>
      </c>
      <c r="C10" s="8" t="s">
        <v>94</v>
      </c>
      <c r="D10" s="8" t="s">
        <v>95</v>
      </c>
      <c r="E10" s="8" t="s">
        <v>96</v>
      </c>
      <c r="F10" s="8" t="s">
        <v>97</v>
      </c>
      <c r="G10" s="45" t="s">
        <v>98</v>
      </c>
      <c r="H10" s="8" t="s">
        <v>99</v>
      </c>
      <c r="I10" s="8" t="s">
        <v>100</v>
      </c>
      <c r="J10" s="8" t="s">
        <v>101</v>
      </c>
      <c r="K10" s="8" t="s">
        <v>102</v>
      </c>
      <c r="L10" s="8" t="s">
        <v>103</v>
      </c>
      <c r="M10" s="8" t="s">
        <v>104</v>
      </c>
      <c r="N10" s="8" t="s">
        <v>105</v>
      </c>
      <c r="O10" s="8" t="s">
        <v>106</v>
      </c>
      <c r="P10" s="8" t="s">
        <v>107</v>
      </c>
      <c r="Q10" s="8" t="s">
        <v>108</v>
      </c>
      <c r="R10" s="46" t="s">
        <v>109</v>
      </c>
      <c r="S10" s="8" t="s">
        <v>110</v>
      </c>
      <c r="T10" s="8" t="s">
        <v>111</v>
      </c>
      <c r="U10" s="8" t="s">
        <v>112</v>
      </c>
      <c r="V10" s="8" t="s">
        <v>113</v>
      </c>
      <c r="W10" s="8" t="s">
        <v>114</v>
      </c>
      <c r="X10" s="54" t="s">
        <v>114</v>
      </c>
      <c r="Y10" s="55" t="s">
        <v>115</v>
      </c>
    </row>
    <row r="11" spans="1:25" x14ac:dyDescent="0.25">
      <c r="A11" s="6" t="s">
        <v>116</v>
      </c>
      <c r="B11" s="3" t="s">
        <v>172</v>
      </c>
      <c r="C11" t="s">
        <v>94</v>
      </c>
      <c r="D11" t="s">
        <v>161</v>
      </c>
      <c r="E11" t="s">
        <v>94</v>
      </c>
      <c r="F11" s="35" t="s">
        <v>426</v>
      </c>
      <c r="G11" s="47" t="s">
        <v>167</v>
      </c>
      <c r="H11" s="34" t="s">
        <v>168</v>
      </c>
      <c r="I11" s="34" t="s">
        <v>575</v>
      </c>
      <c r="J11" s="34" t="s">
        <v>242</v>
      </c>
      <c r="K11" s="34" t="s">
        <v>167</v>
      </c>
      <c r="L11" s="34" t="s">
        <v>242</v>
      </c>
      <c r="M11" s="34" t="s">
        <v>243</v>
      </c>
      <c r="N11" s="34" t="s">
        <v>170</v>
      </c>
      <c r="O11" s="35" t="s">
        <v>243</v>
      </c>
      <c r="P11" s="34" t="s">
        <v>170</v>
      </c>
      <c r="Q11" s="34" t="s">
        <v>168</v>
      </c>
      <c r="R11" s="48" t="s">
        <v>170</v>
      </c>
      <c r="S11" s="34" t="s">
        <v>167</v>
      </c>
      <c r="T11" s="35" t="s">
        <v>169</v>
      </c>
      <c r="U11" s="34" t="s">
        <v>164</v>
      </c>
      <c r="V11" s="35" t="s">
        <v>242</v>
      </c>
      <c r="W11" s="34" t="s">
        <v>347</v>
      </c>
      <c r="X11" s="47" t="s">
        <v>347</v>
      </c>
      <c r="Y11" s="48" t="s">
        <v>162</v>
      </c>
    </row>
    <row r="12" spans="1:25" x14ac:dyDescent="0.25">
      <c r="A12" s="11" t="s">
        <v>140</v>
      </c>
      <c r="B12" s="10" t="s">
        <v>266</v>
      </c>
      <c r="C12" s="12" t="s">
        <v>169</v>
      </c>
      <c r="D12" s="12" t="s">
        <v>97</v>
      </c>
      <c r="E12" s="12" t="s">
        <v>137</v>
      </c>
      <c r="F12" s="12" t="s">
        <v>173</v>
      </c>
      <c r="G12" s="49" t="s">
        <v>167</v>
      </c>
      <c r="H12" s="12" t="s">
        <v>164</v>
      </c>
      <c r="I12" s="12" t="s">
        <v>267</v>
      </c>
      <c r="J12" s="12" t="s">
        <v>242</v>
      </c>
      <c r="K12" s="12" t="s">
        <v>171</v>
      </c>
      <c r="L12" s="12" t="s">
        <v>170</v>
      </c>
      <c r="M12" s="12" t="s">
        <v>243</v>
      </c>
      <c r="N12" s="12" t="s">
        <v>165</v>
      </c>
      <c r="O12" s="12" t="s">
        <v>167</v>
      </c>
      <c r="P12" s="12" t="s">
        <v>170</v>
      </c>
      <c r="Q12" s="12" t="s">
        <v>164</v>
      </c>
      <c r="R12" s="50" t="s">
        <v>170</v>
      </c>
      <c r="S12" s="12" t="s">
        <v>168</v>
      </c>
      <c r="T12" s="12" t="s">
        <v>137</v>
      </c>
      <c r="U12" s="12" t="s">
        <v>164</v>
      </c>
      <c r="V12" s="12" t="s">
        <v>242</v>
      </c>
      <c r="W12" s="12" t="s">
        <v>268</v>
      </c>
      <c r="X12" s="49" t="s">
        <v>268</v>
      </c>
      <c r="Y12" s="50" t="s">
        <v>269</v>
      </c>
    </row>
    <row r="13" spans="1:25" x14ac:dyDescent="0.25">
      <c r="A13" s="6" t="s">
        <v>637</v>
      </c>
      <c r="B13" s="3" t="s">
        <v>754</v>
      </c>
      <c r="C13" t="s">
        <v>243</v>
      </c>
      <c r="D13" t="s">
        <v>164</v>
      </c>
      <c r="E13" t="s">
        <v>170</v>
      </c>
      <c r="F13" s="35" t="s">
        <v>381</v>
      </c>
      <c r="G13" s="47" t="s">
        <v>165</v>
      </c>
      <c r="H13" s="34" t="s">
        <v>165</v>
      </c>
      <c r="I13" s="34" t="s">
        <v>94</v>
      </c>
      <c r="J13" s="34" t="s">
        <v>166</v>
      </c>
      <c r="K13" s="34" t="s">
        <v>170</v>
      </c>
      <c r="L13" s="34" t="s">
        <v>170</v>
      </c>
      <c r="M13" s="34" t="s">
        <v>170</v>
      </c>
      <c r="N13" s="34" t="s">
        <v>165</v>
      </c>
      <c r="O13" s="35" t="s">
        <v>166</v>
      </c>
      <c r="P13" s="34" t="s">
        <v>242</v>
      </c>
      <c r="Q13" s="34" t="s">
        <v>171</v>
      </c>
      <c r="R13" s="48" t="s">
        <v>242</v>
      </c>
      <c r="S13" s="34" t="s">
        <v>165</v>
      </c>
      <c r="T13" s="35" t="s">
        <v>171</v>
      </c>
      <c r="U13" s="34" t="s">
        <v>165</v>
      </c>
      <c r="V13" s="35" t="s">
        <v>166</v>
      </c>
      <c r="W13" s="34" t="s">
        <v>346</v>
      </c>
      <c r="X13" s="47" t="s">
        <v>346</v>
      </c>
      <c r="Y13" s="48" t="s">
        <v>241</v>
      </c>
    </row>
    <row r="14" spans="1:25" x14ac:dyDescent="0.25">
      <c r="A14" s="6" t="s">
        <v>92</v>
      </c>
      <c r="B14" s="3" t="s">
        <v>755</v>
      </c>
      <c r="C14" t="s">
        <v>756</v>
      </c>
      <c r="D14" t="s">
        <v>757</v>
      </c>
      <c r="E14" t="s">
        <v>758</v>
      </c>
      <c r="F14" s="35" t="s">
        <v>759</v>
      </c>
      <c r="G14" s="47" t="s">
        <v>760</v>
      </c>
      <c r="H14" s="34" t="s">
        <v>761</v>
      </c>
      <c r="I14" s="34" t="s">
        <v>762</v>
      </c>
      <c r="J14" s="34" t="s">
        <v>166</v>
      </c>
      <c r="K14" s="34" t="s">
        <v>763</v>
      </c>
      <c r="L14" s="34" t="s">
        <v>260</v>
      </c>
      <c r="M14" s="34" t="s">
        <v>764</v>
      </c>
      <c r="N14" s="34" t="s">
        <v>260</v>
      </c>
      <c r="O14" s="35" t="s">
        <v>166</v>
      </c>
      <c r="P14" s="34" t="s">
        <v>765</v>
      </c>
      <c r="Q14" s="34" t="s">
        <v>766</v>
      </c>
      <c r="R14" s="48" t="s">
        <v>688</v>
      </c>
      <c r="S14" s="34" t="s">
        <v>767</v>
      </c>
      <c r="T14" s="35" t="s">
        <v>768</v>
      </c>
      <c r="U14" s="34" t="s">
        <v>769</v>
      </c>
      <c r="V14" s="35" t="s">
        <v>166</v>
      </c>
      <c r="W14" s="34" t="s">
        <v>770</v>
      </c>
      <c r="X14" s="47" t="s">
        <v>770</v>
      </c>
      <c r="Y14" s="48" t="s">
        <v>771</v>
      </c>
    </row>
    <row r="15" spans="1:25" x14ac:dyDescent="0.25">
      <c r="A15" s="6" t="s">
        <v>657</v>
      </c>
      <c r="B15" s="3" t="s">
        <v>429</v>
      </c>
      <c r="C15" t="s">
        <v>243</v>
      </c>
      <c r="D15" t="s">
        <v>168</v>
      </c>
      <c r="E15" t="s">
        <v>165</v>
      </c>
      <c r="F15" s="35" t="s">
        <v>168</v>
      </c>
      <c r="G15" s="47" t="s">
        <v>165</v>
      </c>
      <c r="H15" s="34" t="s">
        <v>170</v>
      </c>
      <c r="I15" s="34" t="s">
        <v>167</v>
      </c>
      <c r="J15" s="34" t="s">
        <v>242</v>
      </c>
      <c r="K15" s="34" t="s">
        <v>170</v>
      </c>
      <c r="L15" s="34" t="s">
        <v>166</v>
      </c>
      <c r="M15" s="34" t="s">
        <v>170</v>
      </c>
      <c r="N15" s="34" t="s">
        <v>242</v>
      </c>
      <c r="O15" s="35" t="s">
        <v>165</v>
      </c>
      <c r="P15" s="34" t="s">
        <v>166</v>
      </c>
      <c r="Q15" s="34" t="s">
        <v>242</v>
      </c>
      <c r="R15" s="48" t="s">
        <v>242</v>
      </c>
      <c r="S15" s="34" t="s">
        <v>166</v>
      </c>
      <c r="T15" s="35" t="s">
        <v>170</v>
      </c>
      <c r="U15" s="34" t="s">
        <v>165</v>
      </c>
      <c r="V15" s="35" t="s">
        <v>166</v>
      </c>
      <c r="W15" s="34" t="s">
        <v>96</v>
      </c>
      <c r="X15" s="47" t="s">
        <v>96</v>
      </c>
      <c r="Y15" s="48" t="s">
        <v>171</v>
      </c>
    </row>
    <row r="16" spans="1:25" x14ac:dyDescent="0.25">
      <c r="A16" s="6" t="s">
        <v>92</v>
      </c>
      <c r="B16" s="3" t="s">
        <v>772</v>
      </c>
      <c r="C16" t="s">
        <v>773</v>
      </c>
      <c r="D16" t="s">
        <v>774</v>
      </c>
      <c r="E16" t="s">
        <v>775</v>
      </c>
      <c r="F16" s="35" t="s">
        <v>776</v>
      </c>
      <c r="G16" s="47" t="s">
        <v>777</v>
      </c>
      <c r="H16" s="34" t="s">
        <v>581</v>
      </c>
      <c r="I16" s="34" t="s">
        <v>778</v>
      </c>
      <c r="J16" s="34" t="s">
        <v>260</v>
      </c>
      <c r="K16" s="34" t="s">
        <v>779</v>
      </c>
      <c r="L16" s="34" t="s">
        <v>166</v>
      </c>
      <c r="M16" s="34" t="s">
        <v>780</v>
      </c>
      <c r="N16" s="34" t="s">
        <v>781</v>
      </c>
      <c r="O16" s="35" t="s">
        <v>652</v>
      </c>
      <c r="P16" s="34" t="s">
        <v>166</v>
      </c>
      <c r="Q16" s="34" t="s">
        <v>782</v>
      </c>
      <c r="R16" s="48" t="s">
        <v>765</v>
      </c>
      <c r="S16" s="34" t="s">
        <v>166</v>
      </c>
      <c r="T16" s="35" t="s">
        <v>783</v>
      </c>
      <c r="U16" s="34" t="s">
        <v>784</v>
      </c>
      <c r="V16" s="35" t="s">
        <v>166</v>
      </c>
      <c r="W16" s="34" t="s">
        <v>785</v>
      </c>
      <c r="X16" s="47" t="s">
        <v>785</v>
      </c>
      <c r="Y16" s="48" t="s">
        <v>786</v>
      </c>
    </row>
    <row r="17" spans="1:25" x14ac:dyDescent="0.25">
      <c r="A17" s="6" t="s">
        <v>677</v>
      </c>
      <c r="B17" s="3" t="s">
        <v>429</v>
      </c>
      <c r="C17" t="s">
        <v>165</v>
      </c>
      <c r="D17" t="s">
        <v>165</v>
      </c>
      <c r="E17" t="s">
        <v>165</v>
      </c>
      <c r="F17" s="35" t="s">
        <v>169</v>
      </c>
      <c r="G17" s="47" t="s">
        <v>170</v>
      </c>
      <c r="H17" s="34" t="s">
        <v>170</v>
      </c>
      <c r="I17" s="34" t="s">
        <v>164</v>
      </c>
      <c r="J17" s="34" t="s">
        <v>166</v>
      </c>
      <c r="K17" s="34" t="s">
        <v>170</v>
      </c>
      <c r="L17" s="34" t="s">
        <v>166</v>
      </c>
      <c r="M17" s="34" t="s">
        <v>242</v>
      </c>
      <c r="N17" s="34" t="s">
        <v>166</v>
      </c>
      <c r="O17" s="35" t="s">
        <v>242</v>
      </c>
      <c r="P17" s="34" t="s">
        <v>166</v>
      </c>
      <c r="Q17" s="34" t="s">
        <v>165</v>
      </c>
      <c r="R17" s="48" t="s">
        <v>242</v>
      </c>
      <c r="S17" s="34" t="s">
        <v>170</v>
      </c>
      <c r="T17" s="35" t="s">
        <v>242</v>
      </c>
      <c r="U17" s="34" t="s">
        <v>165</v>
      </c>
      <c r="V17" s="35" t="s">
        <v>166</v>
      </c>
      <c r="W17" s="34" t="s">
        <v>97</v>
      </c>
      <c r="X17" s="47" t="s">
        <v>97</v>
      </c>
      <c r="Y17" s="48" t="s">
        <v>167</v>
      </c>
    </row>
    <row r="18" spans="1:25" x14ac:dyDescent="0.25">
      <c r="A18" s="6" t="s">
        <v>92</v>
      </c>
      <c r="B18" s="3" t="s">
        <v>787</v>
      </c>
      <c r="C18" t="s">
        <v>788</v>
      </c>
      <c r="D18" t="s">
        <v>789</v>
      </c>
      <c r="E18" t="s">
        <v>790</v>
      </c>
      <c r="F18" s="35" t="s">
        <v>791</v>
      </c>
      <c r="G18" s="47" t="s">
        <v>361</v>
      </c>
      <c r="H18" s="34" t="s">
        <v>792</v>
      </c>
      <c r="I18" s="34" t="s">
        <v>793</v>
      </c>
      <c r="J18" s="34" t="s">
        <v>166</v>
      </c>
      <c r="K18" s="34" t="s">
        <v>794</v>
      </c>
      <c r="L18" s="34" t="s">
        <v>166</v>
      </c>
      <c r="M18" s="34" t="s">
        <v>795</v>
      </c>
      <c r="N18" s="34" t="s">
        <v>166</v>
      </c>
      <c r="O18" s="35" t="s">
        <v>796</v>
      </c>
      <c r="P18" s="34" t="s">
        <v>166</v>
      </c>
      <c r="Q18" s="34" t="s">
        <v>797</v>
      </c>
      <c r="R18" s="48" t="s">
        <v>688</v>
      </c>
      <c r="S18" s="34" t="s">
        <v>798</v>
      </c>
      <c r="T18" s="35" t="s">
        <v>799</v>
      </c>
      <c r="U18" s="34" t="s">
        <v>800</v>
      </c>
      <c r="V18" s="35" t="s">
        <v>166</v>
      </c>
      <c r="W18" s="34" t="s">
        <v>801</v>
      </c>
      <c r="X18" s="47" t="s">
        <v>801</v>
      </c>
      <c r="Y18" s="48" t="s">
        <v>802</v>
      </c>
    </row>
    <row r="19" spans="1:25" x14ac:dyDescent="0.25">
      <c r="A19" s="6" t="s">
        <v>693</v>
      </c>
      <c r="B19" s="3" t="s">
        <v>427</v>
      </c>
      <c r="C19" t="s">
        <v>171</v>
      </c>
      <c r="D19" t="s">
        <v>243</v>
      </c>
      <c r="E19" t="s">
        <v>165</v>
      </c>
      <c r="F19" s="35" t="s">
        <v>165</v>
      </c>
      <c r="G19" s="47" t="s">
        <v>243</v>
      </c>
      <c r="H19" s="34" t="s">
        <v>242</v>
      </c>
      <c r="I19" s="34" t="s">
        <v>164</v>
      </c>
      <c r="J19" s="34" t="s">
        <v>166</v>
      </c>
      <c r="K19" s="34" t="s">
        <v>242</v>
      </c>
      <c r="L19" s="34" t="s">
        <v>166</v>
      </c>
      <c r="M19" s="34" t="s">
        <v>166</v>
      </c>
      <c r="N19" s="34" t="s">
        <v>166</v>
      </c>
      <c r="O19" s="35" t="s">
        <v>242</v>
      </c>
      <c r="P19" s="34" t="s">
        <v>166</v>
      </c>
      <c r="Q19" s="34" t="s">
        <v>170</v>
      </c>
      <c r="R19" s="48" t="s">
        <v>166</v>
      </c>
      <c r="S19" s="34" t="s">
        <v>166</v>
      </c>
      <c r="T19" s="35" t="s">
        <v>171</v>
      </c>
      <c r="U19" s="34" t="s">
        <v>165</v>
      </c>
      <c r="V19" s="35" t="s">
        <v>166</v>
      </c>
      <c r="W19" s="34" t="s">
        <v>157</v>
      </c>
      <c r="X19" s="47" t="s">
        <v>157</v>
      </c>
      <c r="Y19" s="48" t="s">
        <v>164</v>
      </c>
    </row>
    <row r="20" spans="1:25" x14ac:dyDescent="0.25">
      <c r="A20" s="6" t="s">
        <v>92</v>
      </c>
      <c r="B20" s="3" t="s">
        <v>803</v>
      </c>
      <c r="C20" t="s">
        <v>804</v>
      </c>
      <c r="D20" t="s">
        <v>805</v>
      </c>
      <c r="E20" t="s">
        <v>806</v>
      </c>
      <c r="F20" s="35" t="s">
        <v>807</v>
      </c>
      <c r="G20" s="47" t="s">
        <v>808</v>
      </c>
      <c r="H20" s="34" t="s">
        <v>809</v>
      </c>
      <c r="I20" s="34" t="s">
        <v>810</v>
      </c>
      <c r="J20" s="34" t="s">
        <v>166</v>
      </c>
      <c r="K20" s="34" t="s">
        <v>811</v>
      </c>
      <c r="L20" s="34" t="s">
        <v>166</v>
      </c>
      <c r="M20" s="34" t="s">
        <v>166</v>
      </c>
      <c r="N20" s="34" t="s">
        <v>166</v>
      </c>
      <c r="O20" s="35" t="s">
        <v>812</v>
      </c>
      <c r="P20" s="34" t="s">
        <v>166</v>
      </c>
      <c r="Q20" s="34" t="s">
        <v>813</v>
      </c>
      <c r="R20" s="48" t="s">
        <v>166</v>
      </c>
      <c r="S20" s="34" t="s">
        <v>166</v>
      </c>
      <c r="T20" s="35" t="s">
        <v>814</v>
      </c>
      <c r="U20" s="34" t="s">
        <v>815</v>
      </c>
      <c r="V20" s="35" t="s">
        <v>166</v>
      </c>
      <c r="W20" s="34" t="s">
        <v>454</v>
      </c>
      <c r="X20" s="47" t="s">
        <v>454</v>
      </c>
      <c r="Y20" s="48" t="s">
        <v>816</v>
      </c>
    </row>
    <row r="21" spans="1:25" x14ac:dyDescent="0.25">
      <c r="A21" s="6" t="s">
        <v>712</v>
      </c>
      <c r="B21" s="3" t="s">
        <v>168</v>
      </c>
      <c r="C21" t="s">
        <v>242</v>
      </c>
      <c r="D21" t="s">
        <v>165</v>
      </c>
      <c r="E21" t="s">
        <v>170</v>
      </c>
      <c r="F21" s="35" t="s">
        <v>242</v>
      </c>
      <c r="G21" s="47" t="s">
        <v>242</v>
      </c>
      <c r="H21" s="34" t="s">
        <v>170</v>
      </c>
      <c r="I21" s="34" t="s">
        <v>242</v>
      </c>
      <c r="J21" s="34" t="s">
        <v>166</v>
      </c>
      <c r="K21" s="34" t="s">
        <v>166</v>
      </c>
      <c r="L21" s="34" t="s">
        <v>166</v>
      </c>
      <c r="M21" s="34" t="s">
        <v>166</v>
      </c>
      <c r="N21" s="34" t="s">
        <v>166</v>
      </c>
      <c r="O21" s="35" t="s">
        <v>242</v>
      </c>
      <c r="P21" s="34" t="s">
        <v>166</v>
      </c>
      <c r="Q21" s="34" t="s">
        <v>242</v>
      </c>
      <c r="R21" s="48" t="s">
        <v>166</v>
      </c>
      <c r="S21" s="34" t="s">
        <v>242</v>
      </c>
      <c r="T21" s="35" t="s">
        <v>242</v>
      </c>
      <c r="U21" s="34" t="s">
        <v>242</v>
      </c>
      <c r="V21" s="35" t="s">
        <v>242</v>
      </c>
      <c r="W21" s="34" t="s">
        <v>165</v>
      </c>
      <c r="X21" s="47" t="s">
        <v>165</v>
      </c>
      <c r="Y21" s="48" t="s">
        <v>243</v>
      </c>
    </row>
    <row r="22" spans="1:25" x14ac:dyDescent="0.25">
      <c r="A22" s="6" t="s">
        <v>92</v>
      </c>
      <c r="B22" s="3" t="s">
        <v>817</v>
      </c>
      <c r="C22" t="s">
        <v>818</v>
      </c>
      <c r="D22" t="s">
        <v>819</v>
      </c>
      <c r="E22" t="s">
        <v>820</v>
      </c>
      <c r="F22" s="35" t="s">
        <v>821</v>
      </c>
      <c r="G22" s="47" t="s">
        <v>822</v>
      </c>
      <c r="H22" s="34" t="s">
        <v>823</v>
      </c>
      <c r="I22" s="34" t="s">
        <v>824</v>
      </c>
      <c r="J22" s="34" t="s">
        <v>166</v>
      </c>
      <c r="K22" s="34" t="s">
        <v>166</v>
      </c>
      <c r="L22" s="34" t="s">
        <v>166</v>
      </c>
      <c r="M22" s="34" t="s">
        <v>166</v>
      </c>
      <c r="N22" s="34" t="s">
        <v>166</v>
      </c>
      <c r="O22" s="35" t="s">
        <v>825</v>
      </c>
      <c r="P22" s="34" t="s">
        <v>166</v>
      </c>
      <c r="Q22" s="34" t="s">
        <v>826</v>
      </c>
      <c r="R22" s="48" t="s">
        <v>166</v>
      </c>
      <c r="S22" s="34" t="s">
        <v>827</v>
      </c>
      <c r="T22" s="35" t="s">
        <v>492</v>
      </c>
      <c r="U22" s="34" t="s">
        <v>828</v>
      </c>
      <c r="V22" s="35" t="s">
        <v>260</v>
      </c>
      <c r="W22" s="34" t="s">
        <v>829</v>
      </c>
      <c r="X22" s="47" t="s">
        <v>829</v>
      </c>
      <c r="Y22" s="48" t="s">
        <v>580</v>
      </c>
    </row>
    <row r="23" spans="1:25" x14ac:dyDescent="0.25">
      <c r="A23" s="6" t="s">
        <v>727</v>
      </c>
      <c r="B23" s="3" t="s">
        <v>171</v>
      </c>
      <c r="C23" t="s">
        <v>170</v>
      </c>
      <c r="D23" t="s">
        <v>242</v>
      </c>
      <c r="E23" t="s">
        <v>242</v>
      </c>
      <c r="F23" s="35" t="s">
        <v>242</v>
      </c>
      <c r="G23" s="47" t="s">
        <v>242</v>
      </c>
      <c r="H23" s="34" t="s">
        <v>242</v>
      </c>
      <c r="I23" s="34" t="s">
        <v>166</v>
      </c>
      <c r="J23" s="34" t="s">
        <v>242</v>
      </c>
      <c r="K23" s="34" t="s">
        <v>242</v>
      </c>
      <c r="L23" s="34" t="s">
        <v>166</v>
      </c>
      <c r="M23" s="34" t="s">
        <v>166</v>
      </c>
      <c r="N23" s="34" t="s">
        <v>166</v>
      </c>
      <c r="O23" s="35" t="s">
        <v>166</v>
      </c>
      <c r="P23" s="34" t="s">
        <v>166</v>
      </c>
      <c r="Q23" s="34" t="s">
        <v>166</v>
      </c>
      <c r="R23" s="48" t="s">
        <v>242</v>
      </c>
      <c r="S23" s="34" t="s">
        <v>166</v>
      </c>
      <c r="T23" s="35" t="s">
        <v>242</v>
      </c>
      <c r="U23" s="34" t="s">
        <v>166</v>
      </c>
      <c r="V23" s="35" t="s">
        <v>166</v>
      </c>
      <c r="W23" s="34" t="s">
        <v>243</v>
      </c>
      <c r="X23" s="47" t="s">
        <v>243</v>
      </c>
      <c r="Y23" s="48" t="s">
        <v>242</v>
      </c>
    </row>
    <row r="24" spans="1:25" x14ac:dyDescent="0.25">
      <c r="A24" s="6" t="s">
        <v>92</v>
      </c>
      <c r="B24" s="3" t="s">
        <v>830</v>
      </c>
      <c r="C24" t="s">
        <v>831</v>
      </c>
      <c r="D24" t="s">
        <v>283</v>
      </c>
      <c r="E24" t="s">
        <v>832</v>
      </c>
      <c r="F24" s="35" t="s">
        <v>833</v>
      </c>
      <c r="G24" s="47" t="s">
        <v>834</v>
      </c>
      <c r="H24" s="34" t="s">
        <v>835</v>
      </c>
      <c r="I24" s="34" t="s">
        <v>166</v>
      </c>
      <c r="J24" s="34" t="s">
        <v>260</v>
      </c>
      <c r="K24" s="34" t="s">
        <v>519</v>
      </c>
      <c r="L24" s="34" t="s">
        <v>166</v>
      </c>
      <c r="M24" s="34" t="s">
        <v>166</v>
      </c>
      <c r="N24" s="34" t="s">
        <v>166</v>
      </c>
      <c r="O24" s="35" t="s">
        <v>166</v>
      </c>
      <c r="P24" s="34" t="s">
        <v>166</v>
      </c>
      <c r="Q24" s="34" t="s">
        <v>166</v>
      </c>
      <c r="R24" s="48" t="s">
        <v>688</v>
      </c>
      <c r="S24" s="34" t="s">
        <v>166</v>
      </c>
      <c r="T24" s="35" t="s">
        <v>836</v>
      </c>
      <c r="U24" s="34" t="s">
        <v>166</v>
      </c>
      <c r="V24" s="35" t="s">
        <v>166</v>
      </c>
      <c r="W24" s="34" t="s">
        <v>837</v>
      </c>
      <c r="X24" s="47" t="s">
        <v>837</v>
      </c>
      <c r="Y24" s="48" t="s">
        <v>838</v>
      </c>
    </row>
    <row r="25" spans="1:25" x14ac:dyDescent="0.25">
      <c r="A25" s="6" t="s">
        <v>736</v>
      </c>
      <c r="B25" s="3" t="s">
        <v>171</v>
      </c>
      <c r="C25" t="s">
        <v>166</v>
      </c>
      <c r="D25" t="s">
        <v>242</v>
      </c>
      <c r="E25" t="s">
        <v>242</v>
      </c>
      <c r="F25" s="35" t="s">
        <v>165</v>
      </c>
      <c r="G25" s="47" t="s">
        <v>166</v>
      </c>
      <c r="H25" s="34" t="s">
        <v>242</v>
      </c>
      <c r="I25" s="34" t="s">
        <v>170</v>
      </c>
      <c r="J25" s="34" t="s">
        <v>166</v>
      </c>
      <c r="K25" s="34" t="s">
        <v>166</v>
      </c>
      <c r="L25" s="34" t="s">
        <v>166</v>
      </c>
      <c r="M25" s="34" t="s">
        <v>166</v>
      </c>
      <c r="N25" s="34" t="s">
        <v>166</v>
      </c>
      <c r="O25" s="35" t="s">
        <v>170</v>
      </c>
      <c r="P25" s="34" t="s">
        <v>166</v>
      </c>
      <c r="Q25" s="34" t="s">
        <v>166</v>
      </c>
      <c r="R25" s="48" t="s">
        <v>166</v>
      </c>
      <c r="S25" s="34" t="s">
        <v>166</v>
      </c>
      <c r="T25" s="35" t="s">
        <v>166</v>
      </c>
      <c r="U25" s="34" t="s">
        <v>170</v>
      </c>
      <c r="V25" s="35" t="s">
        <v>166</v>
      </c>
      <c r="W25" s="34" t="s">
        <v>165</v>
      </c>
      <c r="X25" s="47" t="s">
        <v>165</v>
      </c>
      <c r="Y25" s="48" t="s">
        <v>170</v>
      </c>
    </row>
    <row r="26" spans="1:25" x14ac:dyDescent="0.25">
      <c r="A26" s="6" t="s">
        <v>92</v>
      </c>
      <c r="B26" s="3" t="s">
        <v>586</v>
      </c>
      <c r="C26" t="s">
        <v>166</v>
      </c>
      <c r="D26" t="s">
        <v>839</v>
      </c>
      <c r="E26" t="s">
        <v>840</v>
      </c>
      <c r="F26" s="35" t="s">
        <v>841</v>
      </c>
      <c r="G26" s="47" t="s">
        <v>166</v>
      </c>
      <c r="H26" s="34" t="s">
        <v>842</v>
      </c>
      <c r="I26" s="34" t="s">
        <v>843</v>
      </c>
      <c r="J26" s="34" t="s">
        <v>166</v>
      </c>
      <c r="K26" s="34" t="s">
        <v>166</v>
      </c>
      <c r="L26" s="34" t="s">
        <v>166</v>
      </c>
      <c r="M26" s="34" t="s">
        <v>166</v>
      </c>
      <c r="N26" s="34" t="s">
        <v>166</v>
      </c>
      <c r="O26" s="35" t="s">
        <v>844</v>
      </c>
      <c r="P26" s="34" t="s">
        <v>166</v>
      </c>
      <c r="Q26" s="34" t="s">
        <v>166</v>
      </c>
      <c r="R26" s="48" t="s">
        <v>166</v>
      </c>
      <c r="S26" s="34" t="s">
        <v>166</v>
      </c>
      <c r="T26" s="35" t="s">
        <v>166</v>
      </c>
      <c r="U26" s="34" t="s">
        <v>845</v>
      </c>
      <c r="V26" s="35" t="s">
        <v>166</v>
      </c>
      <c r="W26" s="34" t="s">
        <v>846</v>
      </c>
      <c r="X26" s="47" t="s">
        <v>846</v>
      </c>
      <c r="Y26" s="48" t="s">
        <v>847</v>
      </c>
    </row>
    <row r="27" spans="1:25" x14ac:dyDescent="0.25">
      <c r="A27" s="6" t="s">
        <v>747</v>
      </c>
      <c r="B27" s="3" t="s">
        <v>170</v>
      </c>
      <c r="C27" t="s">
        <v>166</v>
      </c>
      <c r="D27" t="s">
        <v>166</v>
      </c>
      <c r="E27" t="s">
        <v>166</v>
      </c>
      <c r="F27" s="35" t="s">
        <v>166</v>
      </c>
      <c r="G27" s="47" t="s">
        <v>166</v>
      </c>
      <c r="H27" s="34" t="s">
        <v>166</v>
      </c>
      <c r="I27" s="34" t="s">
        <v>242</v>
      </c>
      <c r="J27" s="34" t="s">
        <v>166</v>
      </c>
      <c r="K27" s="34" t="s">
        <v>166</v>
      </c>
      <c r="L27" s="34" t="s">
        <v>166</v>
      </c>
      <c r="M27" s="34" t="s">
        <v>166</v>
      </c>
      <c r="N27" s="34" t="s">
        <v>166</v>
      </c>
      <c r="O27" s="35" t="s">
        <v>166</v>
      </c>
      <c r="P27" s="34" t="s">
        <v>242</v>
      </c>
      <c r="Q27" s="34" t="s">
        <v>166</v>
      </c>
      <c r="R27" s="48" t="s">
        <v>166</v>
      </c>
      <c r="S27" s="34" t="s">
        <v>242</v>
      </c>
      <c r="T27" s="35" t="s">
        <v>166</v>
      </c>
      <c r="U27" s="34" t="s">
        <v>166</v>
      </c>
      <c r="V27" s="35" t="s">
        <v>166</v>
      </c>
      <c r="W27" s="34" t="s">
        <v>242</v>
      </c>
      <c r="X27" s="47" t="s">
        <v>242</v>
      </c>
      <c r="Y27" s="48" t="s">
        <v>242</v>
      </c>
    </row>
    <row r="28" spans="1:25" x14ac:dyDescent="0.25">
      <c r="A28" s="11" t="s">
        <v>92</v>
      </c>
      <c r="B28" s="10" t="s">
        <v>848</v>
      </c>
      <c r="C28" s="12" t="s">
        <v>166</v>
      </c>
      <c r="D28" s="12" t="s">
        <v>166</v>
      </c>
      <c r="E28" s="12" t="s">
        <v>166</v>
      </c>
      <c r="F28" s="12" t="s">
        <v>166</v>
      </c>
      <c r="G28" s="49" t="s">
        <v>166</v>
      </c>
      <c r="H28" s="12" t="s">
        <v>166</v>
      </c>
      <c r="I28" s="12" t="s">
        <v>849</v>
      </c>
      <c r="J28" s="12" t="s">
        <v>166</v>
      </c>
      <c r="K28" s="12" t="s">
        <v>166</v>
      </c>
      <c r="L28" s="12" t="s">
        <v>166</v>
      </c>
      <c r="M28" s="12" t="s">
        <v>166</v>
      </c>
      <c r="N28" s="12" t="s">
        <v>166</v>
      </c>
      <c r="O28" s="12" t="s">
        <v>166</v>
      </c>
      <c r="P28" s="12" t="s">
        <v>688</v>
      </c>
      <c r="Q28" s="12" t="s">
        <v>166</v>
      </c>
      <c r="R28" s="50" t="s">
        <v>166</v>
      </c>
      <c r="S28" s="12" t="s">
        <v>850</v>
      </c>
      <c r="T28" s="12" t="s">
        <v>166</v>
      </c>
      <c r="U28" s="12" t="s">
        <v>166</v>
      </c>
      <c r="V28" s="12" t="s">
        <v>166</v>
      </c>
      <c r="W28" s="12" t="s">
        <v>851</v>
      </c>
      <c r="X28" s="49" t="s">
        <v>851</v>
      </c>
      <c r="Y28" s="50" t="s">
        <v>852</v>
      </c>
    </row>
    <row r="29" spans="1:25" x14ac:dyDescent="0.25">
      <c r="A29" s="6" t="s">
        <v>259</v>
      </c>
      <c r="B29" s="3" t="s">
        <v>266</v>
      </c>
      <c r="C29" t="s">
        <v>169</v>
      </c>
      <c r="D29" t="s">
        <v>97</v>
      </c>
      <c r="E29" t="s">
        <v>137</v>
      </c>
      <c r="F29" s="35" t="s">
        <v>173</v>
      </c>
      <c r="G29" s="47" t="s">
        <v>167</v>
      </c>
      <c r="H29" s="34" t="s">
        <v>164</v>
      </c>
      <c r="I29" s="34" t="s">
        <v>267</v>
      </c>
      <c r="J29" s="34" t="s">
        <v>242</v>
      </c>
      <c r="K29" s="34" t="s">
        <v>171</v>
      </c>
      <c r="L29" s="34" t="s">
        <v>170</v>
      </c>
      <c r="M29" s="34" t="s">
        <v>243</v>
      </c>
      <c r="N29" s="34" t="s">
        <v>165</v>
      </c>
      <c r="O29" s="35" t="s">
        <v>167</v>
      </c>
      <c r="P29" s="34" t="s">
        <v>170</v>
      </c>
      <c r="Q29" s="34" t="s">
        <v>164</v>
      </c>
      <c r="R29" s="48" t="s">
        <v>170</v>
      </c>
      <c r="S29" s="34" t="s">
        <v>168</v>
      </c>
      <c r="T29" s="35" t="s">
        <v>137</v>
      </c>
      <c r="U29" s="34" t="s">
        <v>164</v>
      </c>
      <c r="V29" s="35" t="s">
        <v>242</v>
      </c>
      <c r="W29" s="34" t="s">
        <v>268</v>
      </c>
      <c r="X29" s="47" t="s">
        <v>268</v>
      </c>
      <c r="Y29" s="48" t="s">
        <v>269</v>
      </c>
    </row>
    <row r="30" spans="1:25" x14ac:dyDescent="0.25">
      <c r="A30" s="11" t="s">
        <v>92</v>
      </c>
      <c r="B30" s="10" t="s">
        <v>260</v>
      </c>
      <c r="C30" s="12" t="s">
        <v>260</v>
      </c>
      <c r="D30" s="12" t="s">
        <v>260</v>
      </c>
      <c r="E30" s="12" t="s">
        <v>260</v>
      </c>
      <c r="F30" s="12" t="s">
        <v>260</v>
      </c>
      <c r="G30" s="51" t="s">
        <v>260</v>
      </c>
      <c r="H30" s="52" t="s">
        <v>260</v>
      </c>
      <c r="I30" s="52" t="s">
        <v>260</v>
      </c>
      <c r="J30" s="52" t="s">
        <v>260</v>
      </c>
      <c r="K30" s="52" t="s">
        <v>260</v>
      </c>
      <c r="L30" s="52" t="s">
        <v>260</v>
      </c>
      <c r="M30" s="52" t="s">
        <v>260</v>
      </c>
      <c r="N30" s="52" t="s">
        <v>260</v>
      </c>
      <c r="O30" s="52" t="s">
        <v>260</v>
      </c>
      <c r="P30" s="52" t="s">
        <v>260</v>
      </c>
      <c r="Q30" s="52" t="s">
        <v>260</v>
      </c>
      <c r="R30" s="53" t="s">
        <v>260</v>
      </c>
      <c r="S30" s="12" t="s">
        <v>260</v>
      </c>
      <c r="T30" s="12" t="s">
        <v>260</v>
      </c>
      <c r="U30" s="12" t="s">
        <v>260</v>
      </c>
      <c r="V30" s="12" t="s">
        <v>260</v>
      </c>
      <c r="W30" s="12" t="s">
        <v>260</v>
      </c>
      <c r="X30" s="51" t="s">
        <v>260</v>
      </c>
      <c r="Y3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30"/>
  <sheetViews>
    <sheetView workbookViewId="0">
      <selection activeCell="G9" sqref="G9:Y3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853</v>
      </c>
    </row>
    <row r="6" spans="1:25" x14ac:dyDescent="0.25">
      <c r="A6" s="9" t="s">
        <v>854</v>
      </c>
    </row>
    <row r="7" spans="1:25" x14ac:dyDescent="0.25">
      <c r="A7" s="9" t="s">
        <v>855</v>
      </c>
    </row>
    <row r="9" spans="1:25" ht="30" customHeight="1" x14ac:dyDescent="0.25">
      <c r="A9" s="8"/>
      <c r="B9" s="7"/>
      <c r="C9" s="61" t="s">
        <v>261</v>
      </c>
      <c r="D9" s="61"/>
      <c r="E9" s="61"/>
      <c r="F9" s="62"/>
      <c r="G9" s="69" t="s">
        <v>262</v>
      </c>
      <c r="H9" s="70"/>
      <c r="I9" s="70"/>
      <c r="J9" s="70"/>
      <c r="K9" s="70"/>
      <c r="L9" s="70"/>
      <c r="M9" s="70"/>
      <c r="N9" s="70"/>
      <c r="O9" s="70"/>
      <c r="P9" s="70"/>
      <c r="Q9" s="70"/>
      <c r="R9" s="71"/>
      <c r="S9" s="63" t="s">
        <v>263</v>
      </c>
      <c r="T9" s="68"/>
      <c r="U9" s="68"/>
      <c r="V9" s="68"/>
      <c r="W9" s="64"/>
      <c r="X9" s="68" t="s">
        <v>264</v>
      </c>
      <c r="Y9" s="64"/>
    </row>
    <row r="10" spans="1:25" ht="39" x14ac:dyDescent="0.25">
      <c r="A10" s="7" t="s">
        <v>92</v>
      </c>
      <c r="B10" s="13" t="s">
        <v>93</v>
      </c>
      <c r="C10" s="8" t="s">
        <v>94</v>
      </c>
      <c r="D10" s="8" t="s">
        <v>95</v>
      </c>
      <c r="E10" s="8" t="s">
        <v>96</v>
      </c>
      <c r="F10" s="7" t="s">
        <v>97</v>
      </c>
      <c r="G10" s="45" t="s">
        <v>98</v>
      </c>
      <c r="H10" s="8" t="s">
        <v>99</v>
      </c>
      <c r="I10" s="8" t="s">
        <v>100</v>
      </c>
      <c r="J10" s="8" t="s">
        <v>101</v>
      </c>
      <c r="K10" s="8" t="s">
        <v>102</v>
      </c>
      <c r="L10" s="8" t="s">
        <v>103</v>
      </c>
      <c r="M10" s="8" t="s">
        <v>104</v>
      </c>
      <c r="N10" s="8" t="s">
        <v>105</v>
      </c>
      <c r="O10" s="8" t="s">
        <v>106</v>
      </c>
      <c r="P10" s="8" t="s">
        <v>107</v>
      </c>
      <c r="Q10" s="8" t="s">
        <v>108</v>
      </c>
      <c r="R10" s="46" t="s">
        <v>109</v>
      </c>
      <c r="S10" s="8" t="s">
        <v>110</v>
      </c>
      <c r="T10" s="8" t="s">
        <v>111</v>
      </c>
      <c r="U10" s="8" t="s">
        <v>112</v>
      </c>
      <c r="V10" s="8" t="s">
        <v>113</v>
      </c>
      <c r="W10" s="8" t="s">
        <v>114</v>
      </c>
      <c r="X10" s="54" t="s">
        <v>114</v>
      </c>
      <c r="Y10" s="55" t="s">
        <v>115</v>
      </c>
    </row>
    <row r="11" spans="1:25" x14ac:dyDescent="0.25">
      <c r="A11" s="6" t="s">
        <v>116</v>
      </c>
      <c r="B11" s="3" t="s">
        <v>856</v>
      </c>
      <c r="C11" t="s">
        <v>214</v>
      </c>
      <c r="D11" t="s">
        <v>857</v>
      </c>
      <c r="E11" t="s">
        <v>617</v>
      </c>
      <c r="F11" s="3" t="s">
        <v>202</v>
      </c>
      <c r="G11" s="47" t="s">
        <v>348</v>
      </c>
      <c r="H11" s="34" t="s">
        <v>754</v>
      </c>
      <c r="I11" s="34" t="s">
        <v>154</v>
      </c>
      <c r="J11" s="34" t="s">
        <v>162</v>
      </c>
      <c r="K11" s="34" t="s">
        <v>385</v>
      </c>
      <c r="L11" s="34" t="s">
        <v>168</v>
      </c>
      <c r="M11" s="34" t="s">
        <v>297</v>
      </c>
      <c r="N11" s="34" t="s">
        <v>858</v>
      </c>
      <c r="O11" s="35" t="s">
        <v>162</v>
      </c>
      <c r="P11" s="34" t="s">
        <v>269</v>
      </c>
      <c r="Q11" s="34" t="s">
        <v>343</v>
      </c>
      <c r="R11" s="48" t="s">
        <v>348</v>
      </c>
      <c r="S11" s="34" t="s">
        <v>204</v>
      </c>
      <c r="T11" s="35" t="s">
        <v>859</v>
      </c>
      <c r="U11" s="34" t="s">
        <v>379</v>
      </c>
      <c r="V11" s="35" t="s">
        <v>167</v>
      </c>
      <c r="W11" s="34" t="s">
        <v>860</v>
      </c>
      <c r="X11" s="47" t="s">
        <v>860</v>
      </c>
      <c r="Y11" s="48" t="s">
        <v>619</v>
      </c>
    </row>
    <row r="12" spans="1:25" x14ac:dyDescent="0.25">
      <c r="A12" s="11" t="s">
        <v>140</v>
      </c>
      <c r="B12" s="10" t="s">
        <v>339</v>
      </c>
      <c r="C12" s="12" t="s">
        <v>135</v>
      </c>
      <c r="D12" s="12" t="s">
        <v>340</v>
      </c>
      <c r="E12" s="12" t="s">
        <v>341</v>
      </c>
      <c r="F12" s="10" t="s">
        <v>303</v>
      </c>
      <c r="G12" s="49" t="s">
        <v>342</v>
      </c>
      <c r="H12" s="12" t="s">
        <v>206</v>
      </c>
      <c r="I12" s="12" t="s">
        <v>128</v>
      </c>
      <c r="J12" s="12" t="s">
        <v>162</v>
      </c>
      <c r="K12" s="12" t="s">
        <v>343</v>
      </c>
      <c r="L12" s="12" t="s">
        <v>94</v>
      </c>
      <c r="M12" s="12" t="s">
        <v>343</v>
      </c>
      <c r="N12" s="12" t="s">
        <v>344</v>
      </c>
      <c r="O12" s="12" t="s">
        <v>345</v>
      </c>
      <c r="P12" s="12" t="s">
        <v>346</v>
      </c>
      <c r="Q12" s="12" t="s">
        <v>297</v>
      </c>
      <c r="R12" s="50" t="s">
        <v>347</v>
      </c>
      <c r="S12" s="12" t="s">
        <v>348</v>
      </c>
      <c r="T12" s="12" t="s">
        <v>302</v>
      </c>
      <c r="U12" s="12" t="s">
        <v>125</v>
      </c>
      <c r="V12" s="12" t="s">
        <v>171</v>
      </c>
      <c r="W12" s="12" t="s">
        <v>349</v>
      </c>
      <c r="X12" s="49" t="s">
        <v>349</v>
      </c>
      <c r="Y12" s="50" t="s">
        <v>350</v>
      </c>
    </row>
    <row r="13" spans="1:25" x14ac:dyDescent="0.25">
      <c r="A13" s="6" t="s">
        <v>637</v>
      </c>
      <c r="B13" s="3" t="s">
        <v>618</v>
      </c>
      <c r="C13" t="s">
        <v>381</v>
      </c>
      <c r="D13" t="s">
        <v>149</v>
      </c>
      <c r="E13" t="s">
        <v>269</v>
      </c>
      <c r="F13" s="3" t="s">
        <v>426</v>
      </c>
      <c r="G13" s="47" t="s">
        <v>157</v>
      </c>
      <c r="H13" s="34" t="s">
        <v>137</v>
      </c>
      <c r="I13" s="34" t="s">
        <v>163</v>
      </c>
      <c r="J13" s="34" t="s">
        <v>167</v>
      </c>
      <c r="K13" s="34" t="s">
        <v>94</v>
      </c>
      <c r="L13" s="34" t="s">
        <v>165</v>
      </c>
      <c r="M13" s="34" t="s">
        <v>168</v>
      </c>
      <c r="N13" s="34" t="s">
        <v>137</v>
      </c>
      <c r="O13" s="35" t="s">
        <v>164</v>
      </c>
      <c r="P13" s="34" t="s">
        <v>165</v>
      </c>
      <c r="Q13" s="34" t="s">
        <v>157</v>
      </c>
      <c r="R13" s="48" t="s">
        <v>168</v>
      </c>
      <c r="S13" s="34" t="s">
        <v>157</v>
      </c>
      <c r="T13" s="35" t="s">
        <v>96</v>
      </c>
      <c r="U13" s="34" t="s">
        <v>94</v>
      </c>
      <c r="V13" s="35" t="s">
        <v>242</v>
      </c>
      <c r="W13" s="34" t="s">
        <v>296</v>
      </c>
      <c r="X13" s="47" t="s">
        <v>296</v>
      </c>
      <c r="Y13" s="48" t="s">
        <v>342</v>
      </c>
    </row>
    <row r="14" spans="1:25" x14ac:dyDescent="0.25">
      <c r="A14" s="6" t="s">
        <v>92</v>
      </c>
      <c r="B14" s="3" t="s">
        <v>861</v>
      </c>
      <c r="C14" t="s">
        <v>862</v>
      </c>
      <c r="D14" t="s">
        <v>863</v>
      </c>
      <c r="E14" t="s">
        <v>864</v>
      </c>
      <c r="F14" s="3" t="s">
        <v>865</v>
      </c>
      <c r="G14" s="47" t="s">
        <v>866</v>
      </c>
      <c r="H14" s="34" t="s">
        <v>867</v>
      </c>
      <c r="I14" s="34" t="s">
        <v>868</v>
      </c>
      <c r="J14" s="34" t="s">
        <v>869</v>
      </c>
      <c r="K14" s="34" t="s">
        <v>870</v>
      </c>
      <c r="L14" s="34" t="s">
        <v>871</v>
      </c>
      <c r="M14" s="34" t="s">
        <v>872</v>
      </c>
      <c r="N14" s="34" t="s">
        <v>873</v>
      </c>
      <c r="O14" s="35" t="s">
        <v>874</v>
      </c>
      <c r="P14" s="34" t="s">
        <v>875</v>
      </c>
      <c r="Q14" s="34" t="s">
        <v>876</v>
      </c>
      <c r="R14" s="48" t="s">
        <v>877</v>
      </c>
      <c r="S14" s="34" t="s">
        <v>878</v>
      </c>
      <c r="T14" s="35" t="s">
        <v>879</v>
      </c>
      <c r="U14" s="34" t="s">
        <v>880</v>
      </c>
      <c r="V14" s="35" t="s">
        <v>881</v>
      </c>
      <c r="W14" s="34" t="s">
        <v>882</v>
      </c>
      <c r="X14" s="47" t="s">
        <v>882</v>
      </c>
      <c r="Y14" s="48" t="s">
        <v>883</v>
      </c>
    </row>
    <row r="15" spans="1:25" x14ac:dyDescent="0.25">
      <c r="A15" s="6" t="s">
        <v>657</v>
      </c>
      <c r="B15" s="3" t="s">
        <v>884</v>
      </c>
      <c r="C15" t="s">
        <v>460</v>
      </c>
      <c r="D15" t="s">
        <v>754</v>
      </c>
      <c r="E15" t="s">
        <v>163</v>
      </c>
      <c r="F15" s="3" t="s">
        <v>428</v>
      </c>
      <c r="G15" s="47" t="s">
        <v>241</v>
      </c>
      <c r="H15" s="34" t="s">
        <v>169</v>
      </c>
      <c r="I15" s="34" t="s">
        <v>429</v>
      </c>
      <c r="J15" s="34" t="s">
        <v>168</v>
      </c>
      <c r="K15" s="34" t="s">
        <v>95</v>
      </c>
      <c r="L15" s="34" t="s">
        <v>171</v>
      </c>
      <c r="M15" s="34" t="s">
        <v>427</v>
      </c>
      <c r="N15" s="34" t="s">
        <v>161</v>
      </c>
      <c r="O15" s="35" t="s">
        <v>243</v>
      </c>
      <c r="P15" s="34" t="s">
        <v>168</v>
      </c>
      <c r="Q15" s="34" t="s">
        <v>137</v>
      </c>
      <c r="R15" s="48" t="s">
        <v>241</v>
      </c>
      <c r="S15" s="34" t="s">
        <v>241</v>
      </c>
      <c r="T15" s="35" t="s">
        <v>241</v>
      </c>
      <c r="U15" s="34" t="s">
        <v>95</v>
      </c>
      <c r="V15" s="35" t="s">
        <v>242</v>
      </c>
      <c r="W15" s="34" t="s">
        <v>151</v>
      </c>
      <c r="X15" s="47" t="s">
        <v>151</v>
      </c>
      <c r="Y15" s="48" t="s">
        <v>342</v>
      </c>
    </row>
    <row r="16" spans="1:25" x14ac:dyDescent="0.25">
      <c r="A16" s="6" t="s">
        <v>92</v>
      </c>
      <c r="B16" s="3" t="s">
        <v>885</v>
      </c>
      <c r="C16" t="s">
        <v>886</v>
      </c>
      <c r="D16" t="s">
        <v>887</v>
      </c>
      <c r="E16" t="s">
        <v>888</v>
      </c>
      <c r="F16" s="3" t="s">
        <v>889</v>
      </c>
      <c r="G16" s="47" t="s">
        <v>890</v>
      </c>
      <c r="H16" s="34" t="s">
        <v>891</v>
      </c>
      <c r="I16" s="34" t="s">
        <v>788</v>
      </c>
      <c r="J16" s="34" t="s">
        <v>892</v>
      </c>
      <c r="K16" s="34" t="s">
        <v>587</v>
      </c>
      <c r="L16" s="34" t="s">
        <v>893</v>
      </c>
      <c r="M16" s="34" t="s">
        <v>894</v>
      </c>
      <c r="N16" s="34" t="s">
        <v>649</v>
      </c>
      <c r="O16" s="35" t="s">
        <v>895</v>
      </c>
      <c r="P16" s="34" t="s">
        <v>896</v>
      </c>
      <c r="Q16" s="34" t="s">
        <v>897</v>
      </c>
      <c r="R16" s="48" t="s">
        <v>898</v>
      </c>
      <c r="S16" s="34" t="s">
        <v>899</v>
      </c>
      <c r="T16" s="35" t="s">
        <v>900</v>
      </c>
      <c r="U16" s="34" t="s">
        <v>651</v>
      </c>
      <c r="V16" s="35" t="s">
        <v>901</v>
      </c>
      <c r="W16" s="34" t="s">
        <v>902</v>
      </c>
      <c r="X16" s="47" t="s">
        <v>902</v>
      </c>
      <c r="Y16" s="48" t="s">
        <v>903</v>
      </c>
    </row>
    <row r="17" spans="1:25" x14ac:dyDescent="0.25">
      <c r="A17" s="6" t="s">
        <v>677</v>
      </c>
      <c r="B17" s="3" t="s">
        <v>125</v>
      </c>
      <c r="C17" t="s">
        <v>171</v>
      </c>
      <c r="D17" t="s">
        <v>169</v>
      </c>
      <c r="E17" t="s">
        <v>164</v>
      </c>
      <c r="F17" s="3" t="s">
        <v>96</v>
      </c>
      <c r="G17" s="47" t="s">
        <v>167</v>
      </c>
      <c r="H17" s="34" t="s">
        <v>243</v>
      </c>
      <c r="I17" s="34" t="s">
        <v>94</v>
      </c>
      <c r="J17" s="34" t="s">
        <v>242</v>
      </c>
      <c r="K17" s="34" t="s">
        <v>170</v>
      </c>
      <c r="L17" s="34" t="s">
        <v>170</v>
      </c>
      <c r="M17" s="34" t="s">
        <v>242</v>
      </c>
      <c r="N17" s="34" t="s">
        <v>171</v>
      </c>
      <c r="O17" s="35" t="s">
        <v>165</v>
      </c>
      <c r="P17" s="34" t="s">
        <v>165</v>
      </c>
      <c r="Q17" s="34" t="s">
        <v>170</v>
      </c>
      <c r="R17" s="48" t="s">
        <v>165</v>
      </c>
      <c r="S17" s="34" t="s">
        <v>167</v>
      </c>
      <c r="T17" s="35" t="s">
        <v>165</v>
      </c>
      <c r="U17" s="34" t="s">
        <v>171</v>
      </c>
      <c r="V17" s="35" t="s">
        <v>166</v>
      </c>
      <c r="W17" s="34" t="s">
        <v>593</v>
      </c>
      <c r="X17" s="47" t="s">
        <v>593</v>
      </c>
      <c r="Y17" s="48" t="s">
        <v>95</v>
      </c>
    </row>
    <row r="18" spans="1:25" x14ac:dyDescent="0.25">
      <c r="A18" s="6" t="s">
        <v>92</v>
      </c>
      <c r="B18" s="3" t="s">
        <v>904</v>
      </c>
      <c r="C18" t="s">
        <v>905</v>
      </c>
      <c r="D18" t="s">
        <v>906</v>
      </c>
      <c r="E18" t="s">
        <v>907</v>
      </c>
      <c r="F18" s="3" t="s">
        <v>908</v>
      </c>
      <c r="G18" s="47" t="s">
        <v>909</v>
      </c>
      <c r="H18" s="34" t="s">
        <v>910</v>
      </c>
      <c r="I18" s="34" t="s">
        <v>911</v>
      </c>
      <c r="J18" s="34" t="s">
        <v>598</v>
      </c>
      <c r="K18" s="34" t="s">
        <v>912</v>
      </c>
      <c r="L18" s="34" t="s">
        <v>913</v>
      </c>
      <c r="M18" s="34" t="s">
        <v>566</v>
      </c>
      <c r="N18" s="34" t="s">
        <v>914</v>
      </c>
      <c r="O18" s="35" t="s">
        <v>915</v>
      </c>
      <c r="P18" s="34" t="s">
        <v>916</v>
      </c>
      <c r="Q18" s="34" t="s">
        <v>627</v>
      </c>
      <c r="R18" s="48" t="s">
        <v>917</v>
      </c>
      <c r="S18" s="34" t="s">
        <v>918</v>
      </c>
      <c r="T18" s="35" t="s">
        <v>919</v>
      </c>
      <c r="U18" s="34" t="s">
        <v>739</v>
      </c>
      <c r="V18" s="35" t="s">
        <v>166</v>
      </c>
      <c r="W18" s="34" t="s">
        <v>920</v>
      </c>
      <c r="X18" s="47" t="s">
        <v>920</v>
      </c>
      <c r="Y18" s="48" t="s">
        <v>921</v>
      </c>
    </row>
    <row r="19" spans="1:25" x14ac:dyDescent="0.25">
      <c r="A19" s="6" t="s">
        <v>693</v>
      </c>
      <c r="B19" s="3" t="s">
        <v>922</v>
      </c>
      <c r="C19" t="s">
        <v>923</v>
      </c>
      <c r="D19" t="s">
        <v>924</v>
      </c>
      <c r="E19" t="s">
        <v>210</v>
      </c>
      <c r="F19" s="3" t="s">
        <v>576</v>
      </c>
      <c r="G19" s="47" t="s">
        <v>161</v>
      </c>
      <c r="H19" s="34" t="s">
        <v>161</v>
      </c>
      <c r="I19" s="34" t="s">
        <v>149</v>
      </c>
      <c r="J19" s="34" t="s">
        <v>95</v>
      </c>
      <c r="K19" s="34" t="s">
        <v>267</v>
      </c>
      <c r="L19" s="34" t="s">
        <v>168</v>
      </c>
      <c r="M19" s="34" t="s">
        <v>267</v>
      </c>
      <c r="N19" s="34" t="s">
        <v>460</v>
      </c>
      <c r="O19" s="35" t="s">
        <v>95</v>
      </c>
      <c r="P19" s="34" t="s">
        <v>164</v>
      </c>
      <c r="Q19" s="34" t="s">
        <v>429</v>
      </c>
      <c r="R19" s="48" t="s">
        <v>426</v>
      </c>
      <c r="S19" s="34" t="s">
        <v>381</v>
      </c>
      <c r="T19" s="35" t="s">
        <v>346</v>
      </c>
      <c r="U19" s="34" t="s">
        <v>346</v>
      </c>
      <c r="V19" s="35" t="s">
        <v>170</v>
      </c>
      <c r="W19" s="34" t="s">
        <v>925</v>
      </c>
      <c r="X19" s="47" t="s">
        <v>925</v>
      </c>
      <c r="Y19" s="48" t="s">
        <v>266</v>
      </c>
    </row>
    <row r="20" spans="1:25" x14ac:dyDescent="0.25">
      <c r="A20" s="6" t="s">
        <v>92</v>
      </c>
      <c r="B20" s="3" t="s">
        <v>926</v>
      </c>
      <c r="C20" t="s">
        <v>927</v>
      </c>
      <c r="D20" t="s">
        <v>928</v>
      </c>
      <c r="E20" t="s">
        <v>929</v>
      </c>
      <c r="F20" s="3" t="s">
        <v>930</v>
      </c>
      <c r="G20" s="47" t="s">
        <v>931</v>
      </c>
      <c r="H20" s="34" t="s">
        <v>932</v>
      </c>
      <c r="I20" s="34" t="s">
        <v>933</v>
      </c>
      <c r="J20" s="34" t="s">
        <v>934</v>
      </c>
      <c r="K20" s="34" t="s">
        <v>641</v>
      </c>
      <c r="L20" s="34" t="s">
        <v>401</v>
      </c>
      <c r="M20" s="34" t="s">
        <v>935</v>
      </c>
      <c r="N20" s="34" t="s">
        <v>936</v>
      </c>
      <c r="O20" s="35" t="s">
        <v>937</v>
      </c>
      <c r="P20" s="34" t="s">
        <v>938</v>
      </c>
      <c r="Q20" s="34" t="s">
        <v>939</v>
      </c>
      <c r="R20" s="48" t="s">
        <v>940</v>
      </c>
      <c r="S20" s="34" t="s">
        <v>941</v>
      </c>
      <c r="T20" s="35" t="s">
        <v>942</v>
      </c>
      <c r="U20" s="34" t="s">
        <v>943</v>
      </c>
      <c r="V20" s="35" t="s">
        <v>944</v>
      </c>
      <c r="W20" s="34" t="s">
        <v>945</v>
      </c>
      <c r="X20" s="47" t="s">
        <v>945</v>
      </c>
      <c r="Y20" s="48" t="s">
        <v>946</v>
      </c>
    </row>
    <row r="21" spans="1:25" x14ac:dyDescent="0.25">
      <c r="A21" s="6" t="s">
        <v>712</v>
      </c>
      <c r="B21" s="3" t="s">
        <v>429</v>
      </c>
      <c r="C21" t="s">
        <v>167</v>
      </c>
      <c r="D21" t="s">
        <v>167</v>
      </c>
      <c r="E21" t="s">
        <v>171</v>
      </c>
      <c r="F21" s="3" t="s">
        <v>243</v>
      </c>
      <c r="G21" s="47" t="s">
        <v>165</v>
      </c>
      <c r="H21" s="34" t="s">
        <v>166</v>
      </c>
      <c r="I21" s="34" t="s">
        <v>168</v>
      </c>
      <c r="J21" s="34" t="s">
        <v>170</v>
      </c>
      <c r="K21" s="34" t="s">
        <v>242</v>
      </c>
      <c r="L21" s="34" t="s">
        <v>166</v>
      </c>
      <c r="M21" s="34" t="s">
        <v>165</v>
      </c>
      <c r="N21" s="34" t="s">
        <v>170</v>
      </c>
      <c r="O21" s="35" t="s">
        <v>242</v>
      </c>
      <c r="P21" s="34" t="s">
        <v>170</v>
      </c>
      <c r="Q21" s="34" t="s">
        <v>242</v>
      </c>
      <c r="R21" s="48" t="s">
        <v>242</v>
      </c>
      <c r="S21" s="34" t="s">
        <v>242</v>
      </c>
      <c r="T21" s="35" t="s">
        <v>170</v>
      </c>
      <c r="U21" s="34" t="s">
        <v>170</v>
      </c>
      <c r="V21" s="35" t="s">
        <v>166</v>
      </c>
      <c r="W21" s="34" t="s">
        <v>161</v>
      </c>
      <c r="X21" s="47" t="s">
        <v>161</v>
      </c>
      <c r="Y21" s="48" t="s">
        <v>171</v>
      </c>
    </row>
    <row r="22" spans="1:25" x14ac:dyDescent="0.25">
      <c r="A22" s="6" t="s">
        <v>92</v>
      </c>
      <c r="B22" s="3" t="s">
        <v>947</v>
      </c>
      <c r="C22" t="s">
        <v>948</v>
      </c>
      <c r="D22" t="s">
        <v>949</v>
      </c>
      <c r="E22" t="s">
        <v>950</v>
      </c>
      <c r="F22" s="3" t="s">
        <v>951</v>
      </c>
      <c r="G22" s="47" t="s">
        <v>952</v>
      </c>
      <c r="H22" s="34" t="s">
        <v>166</v>
      </c>
      <c r="I22" s="34" t="s">
        <v>953</v>
      </c>
      <c r="J22" s="34" t="s">
        <v>954</v>
      </c>
      <c r="K22" s="34" t="s">
        <v>955</v>
      </c>
      <c r="L22" s="34" t="s">
        <v>166</v>
      </c>
      <c r="M22" s="34" t="s">
        <v>956</v>
      </c>
      <c r="N22" s="34" t="s">
        <v>957</v>
      </c>
      <c r="O22" s="35" t="s">
        <v>912</v>
      </c>
      <c r="P22" s="34" t="s">
        <v>958</v>
      </c>
      <c r="Q22" s="34" t="s">
        <v>605</v>
      </c>
      <c r="R22" s="48" t="s">
        <v>959</v>
      </c>
      <c r="S22" s="34" t="s">
        <v>960</v>
      </c>
      <c r="T22" s="35" t="s">
        <v>961</v>
      </c>
      <c r="U22" s="34" t="s">
        <v>962</v>
      </c>
      <c r="V22" s="35" t="s">
        <v>166</v>
      </c>
      <c r="W22" s="34" t="s">
        <v>963</v>
      </c>
      <c r="X22" s="47" t="s">
        <v>963</v>
      </c>
      <c r="Y22" s="48" t="s">
        <v>964</v>
      </c>
    </row>
    <row r="23" spans="1:25" x14ac:dyDescent="0.25">
      <c r="A23" s="6" t="s">
        <v>727</v>
      </c>
      <c r="B23" s="3" t="s">
        <v>428</v>
      </c>
      <c r="C23" t="s">
        <v>165</v>
      </c>
      <c r="D23" t="s">
        <v>170</v>
      </c>
      <c r="E23" t="s">
        <v>167</v>
      </c>
      <c r="F23" s="3" t="s">
        <v>167</v>
      </c>
      <c r="G23" s="47" t="s">
        <v>170</v>
      </c>
      <c r="H23" s="34" t="s">
        <v>170</v>
      </c>
      <c r="I23" s="34" t="s">
        <v>243</v>
      </c>
      <c r="J23" s="34" t="s">
        <v>170</v>
      </c>
      <c r="K23" s="34" t="s">
        <v>242</v>
      </c>
      <c r="L23" s="34" t="s">
        <v>166</v>
      </c>
      <c r="M23" s="34" t="s">
        <v>242</v>
      </c>
      <c r="N23" s="34" t="s">
        <v>166</v>
      </c>
      <c r="O23" s="35" t="s">
        <v>242</v>
      </c>
      <c r="P23" s="34" t="s">
        <v>170</v>
      </c>
      <c r="Q23" s="34" t="s">
        <v>170</v>
      </c>
      <c r="R23" s="48" t="s">
        <v>242</v>
      </c>
      <c r="S23" s="34" t="s">
        <v>166</v>
      </c>
      <c r="T23" s="35" t="s">
        <v>170</v>
      </c>
      <c r="U23" s="34" t="s">
        <v>165</v>
      </c>
      <c r="V23" s="35" t="s">
        <v>166</v>
      </c>
      <c r="W23" s="34" t="s">
        <v>94</v>
      </c>
      <c r="X23" s="47" t="s">
        <v>94</v>
      </c>
      <c r="Y23" s="48" t="s">
        <v>171</v>
      </c>
    </row>
    <row r="24" spans="1:25" x14ac:dyDescent="0.25">
      <c r="A24" s="6" t="s">
        <v>92</v>
      </c>
      <c r="B24" s="3" t="s">
        <v>965</v>
      </c>
      <c r="C24" t="s">
        <v>633</v>
      </c>
      <c r="D24" t="s">
        <v>966</v>
      </c>
      <c r="E24" t="s">
        <v>967</v>
      </c>
      <c r="F24" s="3" t="s">
        <v>968</v>
      </c>
      <c r="G24" s="47" t="s">
        <v>969</v>
      </c>
      <c r="H24" s="34" t="s">
        <v>970</v>
      </c>
      <c r="I24" s="34" t="s">
        <v>950</v>
      </c>
      <c r="J24" s="34" t="s">
        <v>971</v>
      </c>
      <c r="K24" s="34" t="s">
        <v>955</v>
      </c>
      <c r="L24" s="34" t="s">
        <v>166</v>
      </c>
      <c r="M24" s="34" t="s">
        <v>566</v>
      </c>
      <c r="N24" s="34" t="s">
        <v>166</v>
      </c>
      <c r="O24" s="35" t="s">
        <v>912</v>
      </c>
      <c r="P24" s="34" t="s">
        <v>972</v>
      </c>
      <c r="Q24" s="34" t="s">
        <v>973</v>
      </c>
      <c r="R24" s="48" t="s">
        <v>959</v>
      </c>
      <c r="S24" s="34" t="s">
        <v>166</v>
      </c>
      <c r="T24" s="35" t="s">
        <v>741</v>
      </c>
      <c r="U24" s="34" t="s">
        <v>974</v>
      </c>
      <c r="V24" s="35" t="s">
        <v>166</v>
      </c>
      <c r="W24" s="34" t="s">
        <v>965</v>
      </c>
      <c r="X24" s="47" t="s">
        <v>965</v>
      </c>
      <c r="Y24" s="48" t="s">
        <v>975</v>
      </c>
    </row>
    <row r="25" spans="1:25" x14ac:dyDescent="0.25">
      <c r="A25" s="6" t="s">
        <v>736</v>
      </c>
      <c r="B25" s="3" t="s">
        <v>386</v>
      </c>
      <c r="C25" t="s">
        <v>167</v>
      </c>
      <c r="D25" t="s">
        <v>137</v>
      </c>
      <c r="E25" t="s">
        <v>157</v>
      </c>
      <c r="F25" s="3" t="s">
        <v>167</v>
      </c>
      <c r="G25" s="47" t="s">
        <v>167</v>
      </c>
      <c r="H25" s="34" t="s">
        <v>242</v>
      </c>
      <c r="I25" s="34" t="s">
        <v>243</v>
      </c>
      <c r="J25" s="34" t="s">
        <v>165</v>
      </c>
      <c r="K25" s="34" t="s">
        <v>170</v>
      </c>
      <c r="L25" s="34" t="s">
        <v>170</v>
      </c>
      <c r="M25" s="34" t="s">
        <v>243</v>
      </c>
      <c r="N25" s="34" t="s">
        <v>168</v>
      </c>
      <c r="O25" s="35" t="s">
        <v>166</v>
      </c>
      <c r="P25" s="34" t="s">
        <v>166</v>
      </c>
      <c r="Q25" s="34" t="s">
        <v>171</v>
      </c>
      <c r="R25" s="48" t="s">
        <v>242</v>
      </c>
      <c r="S25" s="34" t="s">
        <v>165</v>
      </c>
      <c r="T25" s="35" t="s">
        <v>243</v>
      </c>
      <c r="U25" s="34" t="s">
        <v>165</v>
      </c>
      <c r="V25" s="35" t="s">
        <v>166</v>
      </c>
      <c r="W25" s="34" t="s">
        <v>426</v>
      </c>
      <c r="X25" s="47" t="s">
        <v>426</v>
      </c>
      <c r="Y25" s="48" t="s">
        <v>157</v>
      </c>
    </row>
    <row r="26" spans="1:25" x14ac:dyDescent="0.25">
      <c r="A26" s="6" t="s">
        <v>92</v>
      </c>
      <c r="B26" s="3" t="s">
        <v>976</v>
      </c>
      <c r="C26" t="s">
        <v>977</v>
      </c>
      <c r="D26" t="s">
        <v>978</v>
      </c>
      <c r="E26" t="s">
        <v>979</v>
      </c>
      <c r="F26" s="3" t="s">
        <v>980</v>
      </c>
      <c r="G26" s="47" t="s">
        <v>277</v>
      </c>
      <c r="H26" s="34" t="s">
        <v>981</v>
      </c>
      <c r="I26" s="34" t="s">
        <v>950</v>
      </c>
      <c r="J26" s="34" t="s">
        <v>807</v>
      </c>
      <c r="K26" s="34" t="s">
        <v>982</v>
      </c>
      <c r="L26" s="34" t="s">
        <v>872</v>
      </c>
      <c r="M26" s="34" t="s">
        <v>983</v>
      </c>
      <c r="N26" s="34" t="s">
        <v>984</v>
      </c>
      <c r="O26" s="35" t="s">
        <v>166</v>
      </c>
      <c r="P26" s="34" t="s">
        <v>166</v>
      </c>
      <c r="Q26" s="34" t="s">
        <v>985</v>
      </c>
      <c r="R26" s="48" t="s">
        <v>986</v>
      </c>
      <c r="S26" s="34" t="s">
        <v>987</v>
      </c>
      <c r="T26" s="35" t="s">
        <v>988</v>
      </c>
      <c r="U26" s="34" t="s">
        <v>989</v>
      </c>
      <c r="V26" s="35" t="s">
        <v>166</v>
      </c>
      <c r="W26" s="34" t="s">
        <v>990</v>
      </c>
      <c r="X26" s="47" t="s">
        <v>990</v>
      </c>
      <c r="Y26" s="48" t="s">
        <v>175</v>
      </c>
    </row>
    <row r="27" spans="1:25" x14ac:dyDescent="0.25">
      <c r="A27" s="6" t="s">
        <v>747</v>
      </c>
      <c r="B27" s="3" t="s">
        <v>532</v>
      </c>
      <c r="C27" t="s">
        <v>94</v>
      </c>
      <c r="D27" t="s">
        <v>428</v>
      </c>
      <c r="E27" t="s">
        <v>169</v>
      </c>
      <c r="F27" s="3" t="s">
        <v>94</v>
      </c>
      <c r="G27" s="47" t="s">
        <v>171</v>
      </c>
      <c r="H27" s="34" t="s">
        <v>171</v>
      </c>
      <c r="I27" s="34" t="s">
        <v>164</v>
      </c>
      <c r="J27" s="34" t="s">
        <v>168</v>
      </c>
      <c r="K27" s="34" t="s">
        <v>167</v>
      </c>
      <c r="L27" s="34" t="s">
        <v>166</v>
      </c>
      <c r="M27" s="34" t="s">
        <v>167</v>
      </c>
      <c r="N27" s="34" t="s">
        <v>95</v>
      </c>
      <c r="O27" s="35" t="s">
        <v>157</v>
      </c>
      <c r="P27" s="34" t="s">
        <v>168</v>
      </c>
      <c r="Q27" s="34" t="s">
        <v>167</v>
      </c>
      <c r="R27" s="48" t="s">
        <v>168</v>
      </c>
      <c r="S27" s="34" t="s">
        <v>165</v>
      </c>
      <c r="T27" s="35" t="s">
        <v>167</v>
      </c>
      <c r="U27" s="34" t="s">
        <v>167</v>
      </c>
      <c r="V27" s="35" t="s">
        <v>242</v>
      </c>
      <c r="W27" s="34" t="s">
        <v>382</v>
      </c>
      <c r="X27" s="47" t="s">
        <v>382</v>
      </c>
      <c r="Y27" s="48" t="s">
        <v>97</v>
      </c>
    </row>
    <row r="28" spans="1:25" x14ac:dyDescent="0.25">
      <c r="A28" s="11" t="s">
        <v>92</v>
      </c>
      <c r="B28" s="10" t="s">
        <v>991</v>
      </c>
      <c r="C28" s="12" t="s">
        <v>992</v>
      </c>
      <c r="D28" s="12" t="s">
        <v>993</v>
      </c>
      <c r="E28" s="12" t="s">
        <v>994</v>
      </c>
      <c r="F28" s="10" t="s">
        <v>995</v>
      </c>
      <c r="G28" s="49" t="s">
        <v>996</v>
      </c>
      <c r="H28" s="12" t="s">
        <v>997</v>
      </c>
      <c r="I28" s="12" t="s">
        <v>998</v>
      </c>
      <c r="J28" s="12" t="s">
        <v>999</v>
      </c>
      <c r="K28" s="12" t="s">
        <v>1000</v>
      </c>
      <c r="L28" s="12" t="s">
        <v>166</v>
      </c>
      <c r="M28" s="12" t="s">
        <v>1001</v>
      </c>
      <c r="N28" s="12" t="s">
        <v>1002</v>
      </c>
      <c r="O28" s="12" t="s">
        <v>1003</v>
      </c>
      <c r="P28" s="12" t="s">
        <v>1004</v>
      </c>
      <c r="Q28" s="12" t="s">
        <v>1005</v>
      </c>
      <c r="R28" s="50" t="s">
        <v>1006</v>
      </c>
      <c r="S28" s="12" t="s">
        <v>956</v>
      </c>
      <c r="T28" s="12" t="s">
        <v>1007</v>
      </c>
      <c r="U28" s="12" t="s">
        <v>1008</v>
      </c>
      <c r="V28" s="12" t="s">
        <v>1009</v>
      </c>
      <c r="W28" s="12" t="s">
        <v>1010</v>
      </c>
      <c r="X28" s="49" t="s">
        <v>1010</v>
      </c>
      <c r="Y28" s="50" t="s">
        <v>799</v>
      </c>
    </row>
    <row r="29" spans="1:25" x14ac:dyDescent="0.25">
      <c r="A29" s="6" t="s">
        <v>259</v>
      </c>
      <c r="B29" s="3" t="s">
        <v>339</v>
      </c>
      <c r="C29" t="s">
        <v>135</v>
      </c>
      <c r="D29" t="s">
        <v>340</v>
      </c>
      <c r="E29" t="s">
        <v>341</v>
      </c>
      <c r="F29" s="3" t="s">
        <v>303</v>
      </c>
      <c r="G29" s="47" t="s">
        <v>342</v>
      </c>
      <c r="H29" s="34" t="s">
        <v>206</v>
      </c>
      <c r="I29" s="34" t="s">
        <v>128</v>
      </c>
      <c r="J29" s="34" t="s">
        <v>162</v>
      </c>
      <c r="K29" s="34" t="s">
        <v>343</v>
      </c>
      <c r="L29" s="34" t="s">
        <v>94</v>
      </c>
      <c r="M29" s="34" t="s">
        <v>343</v>
      </c>
      <c r="N29" s="34" t="s">
        <v>344</v>
      </c>
      <c r="O29" s="35" t="s">
        <v>345</v>
      </c>
      <c r="P29" s="34" t="s">
        <v>346</v>
      </c>
      <c r="Q29" s="34" t="s">
        <v>297</v>
      </c>
      <c r="R29" s="48" t="s">
        <v>347</v>
      </c>
      <c r="S29" s="34" t="s">
        <v>348</v>
      </c>
      <c r="T29" s="35" t="s">
        <v>302</v>
      </c>
      <c r="U29" s="34" t="s">
        <v>125</v>
      </c>
      <c r="V29" s="35" t="s">
        <v>171</v>
      </c>
      <c r="W29" s="34" t="s">
        <v>349</v>
      </c>
      <c r="X29" s="47" t="s">
        <v>349</v>
      </c>
      <c r="Y29" s="48" t="s">
        <v>350</v>
      </c>
    </row>
    <row r="30" spans="1:25" x14ac:dyDescent="0.25">
      <c r="A30" s="11" t="s">
        <v>92</v>
      </c>
      <c r="B30" s="10" t="s">
        <v>260</v>
      </c>
      <c r="C30" s="12" t="s">
        <v>260</v>
      </c>
      <c r="D30" s="12" t="s">
        <v>260</v>
      </c>
      <c r="E30" s="12" t="s">
        <v>260</v>
      </c>
      <c r="F30" s="10" t="s">
        <v>260</v>
      </c>
      <c r="G30" s="51" t="s">
        <v>260</v>
      </c>
      <c r="H30" s="52" t="s">
        <v>260</v>
      </c>
      <c r="I30" s="52" t="s">
        <v>260</v>
      </c>
      <c r="J30" s="52" t="s">
        <v>260</v>
      </c>
      <c r="K30" s="52" t="s">
        <v>260</v>
      </c>
      <c r="L30" s="52" t="s">
        <v>260</v>
      </c>
      <c r="M30" s="52" t="s">
        <v>260</v>
      </c>
      <c r="N30" s="52" t="s">
        <v>260</v>
      </c>
      <c r="O30" s="52" t="s">
        <v>260</v>
      </c>
      <c r="P30" s="52" t="s">
        <v>260</v>
      </c>
      <c r="Q30" s="52" t="s">
        <v>260</v>
      </c>
      <c r="R30" s="53" t="s">
        <v>260</v>
      </c>
      <c r="S30" s="12" t="s">
        <v>260</v>
      </c>
      <c r="T30" s="12" t="s">
        <v>260</v>
      </c>
      <c r="U30" s="12" t="s">
        <v>260</v>
      </c>
      <c r="V30" s="12" t="s">
        <v>260</v>
      </c>
      <c r="W30" s="12" t="s">
        <v>260</v>
      </c>
      <c r="X30" s="51" t="s">
        <v>260</v>
      </c>
      <c r="Y3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30"/>
  <sheetViews>
    <sheetView workbookViewId="0">
      <selection activeCell="G9" sqref="G9:Y3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1011</v>
      </c>
    </row>
    <row r="6" spans="1:25" x14ac:dyDescent="0.25">
      <c r="A6" s="9" t="s">
        <v>1012</v>
      </c>
    </row>
    <row r="7" spans="1:25" x14ac:dyDescent="0.25">
      <c r="A7" s="9" t="s">
        <v>1013</v>
      </c>
    </row>
    <row r="9" spans="1:25" ht="30" customHeight="1" x14ac:dyDescent="0.25">
      <c r="A9" s="8"/>
      <c r="B9" s="7"/>
      <c r="C9" s="61" t="s">
        <v>261</v>
      </c>
      <c r="D9" s="61"/>
      <c r="E9" s="61"/>
      <c r="F9" s="62"/>
      <c r="G9" s="69" t="s">
        <v>262</v>
      </c>
      <c r="H9" s="70"/>
      <c r="I9" s="70"/>
      <c r="J9" s="70"/>
      <c r="K9" s="70"/>
      <c r="L9" s="70"/>
      <c r="M9" s="70"/>
      <c r="N9" s="70"/>
      <c r="O9" s="70"/>
      <c r="P9" s="70"/>
      <c r="Q9" s="70"/>
      <c r="R9" s="71"/>
      <c r="S9" s="63" t="s">
        <v>263</v>
      </c>
      <c r="T9" s="68"/>
      <c r="U9" s="68"/>
      <c r="V9" s="68"/>
      <c r="W9" s="64"/>
      <c r="X9" s="68" t="s">
        <v>264</v>
      </c>
      <c r="Y9" s="64"/>
    </row>
    <row r="10" spans="1:25" ht="39" x14ac:dyDescent="0.25">
      <c r="A10" s="7" t="s">
        <v>92</v>
      </c>
      <c r="B10" s="13" t="s">
        <v>93</v>
      </c>
      <c r="C10" s="8" t="s">
        <v>94</v>
      </c>
      <c r="D10" s="8" t="s">
        <v>95</v>
      </c>
      <c r="E10" s="8" t="s">
        <v>96</v>
      </c>
      <c r="F10" s="7" t="s">
        <v>97</v>
      </c>
      <c r="G10" s="45" t="s">
        <v>98</v>
      </c>
      <c r="H10" s="8" t="s">
        <v>99</v>
      </c>
      <c r="I10" s="8" t="s">
        <v>100</v>
      </c>
      <c r="J10" s="8" t="s">
        <v>101</v>
      </c>
      <c r="K10" s="8" t="s">
        <v>102</v>
      </c>
      <c r="L10" s="8" t="s">
        <v>103</v>
      </c>
      <c r="M10" s="8" t="s">
        <v>104</v>
      </c>
      <c r="N10" s="8" t="s">
        <v>105</v>
      </c>
      <c r="O10" s="8" t="s">
        <v>106</v>
      </c>
      <c r="P10" s="8" t="s">
        <v>107</v>
      </c>
      <c r="Q10" s="8" t="s">
        <v>108</v>
      </c>
      <c r="R10" s="46" t="s">
        <v>109</v>
      </c>
      <c r="S10" s="8" t="s">
        <v>110</v>
      </c>
      <c r="T10" s="8" t="s">
        <v>111</v>
      </c>
      <c r="U10" s="8" t="s">
        <v>112</v>
      </c>
      <c r="V10" s="8" t="s">
        <v>113</v>
      </c>
      <c r="W10" s="8" t="s">
        <v>114</v>
      </c>
      <c r="X10" s="54" t="s">
        <v>114</v>
      </c>
      <c r="Y10" s="55" t="s">
        <v>115</v>
      </c>
    </row>
    <row r="11" spans="1:25" x14ac:dyDescent="0.25">
      <c r="A11" s="6" t="s">
        <v>116</v>
      </c>
      <c r="B11" s="3" t="s">
        <v>507</v>
      </c>
      <c r="C11" t="s">
        <v>426</v>
      </c>
      <c r="D11" t="s">
        <v>302</v>
      </c>
      <c r="E11" t="s">
        <v>379</v>
      </c>
      <c r="F11" s="3" t="s">
        <v>459</v>
      </c>
      <c r="G11" s="47" t="s">
        <v>161</v>
      </c>
      <c r="H11" s="34" t="s">
        <v>137</v>
      </c>
      <c r="I11" s="34" t="s">
        <v>1014</v>
      </c>
      <c r="J11" s="34" t="s">
        <v>165</v>
      </c>
      <c r="K11" s="34" t="s">
        <v>163</v>
      </c>
      <c r="L11" s="34" t="s">
        <v>170</v>
      </c>
      <c r="M11" s="34" t="s">
        <v>97</v>
      </c>
      <c r="N11" s="34" t="s">
        <v>97</v>
      </c>
      <c r="O11" s="35" t="s">
        <v>161</v>
      </c>
      <c r="P11" s="34" t="s">
        <v>157</v>
      </c>
      <c r="Q11" s="34" t="s">
        <v>96</v>
      </c>
      <c r="R11" s="48" t="s">
        <v>167</v>
      </c>
      <c r="S11" s="34" t="s">
        <v>137</v>
      </c>
      <c r="T11" s="35" t="s">
        <v>162</v>
      </c>
      <c r="U11" s="34" t="s">
        <v>267</v>
      </c>
      <c r="V11" s="35" t="s">
        <v>242</v>
      </c>
      <c r="W11" s="34" t="s">
        <v>577</v>
      </c>
      <c r="X11" s="47" t="s">
        <v>577</v>
      </c>
      <c r="Y11" s="48" t="s">
        <v>924</v>
      </c>
    </row>
    <row r="12" spans="1:25" x14ac:dyDescent="0.25">
      <c r="A12" s="11" t="s">
        <v>140</v>
      </c>
      <c r="B12" s="10" t="s">
        <v>425</v>
      </c>
      <c r="C12" s="12" t="s">
        <v>426</v>
      </c>
      <c r="D12" s="12" t="s">
        <v>268</v>
      </c>
      <c r="E12" s="12" t="s">
        <v>204</v>
      </c>
      <c r="F12" s="10" t="s">
        <v>302</v>
      </c>
      <c r="G12" s="49" t="s">
        <v>427</v>
      </c>
      <c r="H12" s="12" t="s">
        <v>137</v>
      </c>
      <c r="I12" s="12" t="s">
        <v>204</v>
      </c>
      <c r="J12" s="12" t="s">
        <v>165</v>
      </c>
      <c r="K12" s="12" t="s">
        <v>269</v>
      </c>
      <c r="L12" s="12" t="s">
        <v>165</v>
      </c>
      <c r="M12" s="12" t="s">
        <v>161</v>
      </c>
      <c r="N12" s="12" t="s">
        <v>428</v>
      </c>
      <c r="O12" s="12" t="s">
        <v>267</v>
      </c>
      <c r="P12" s="12" t="s">
        <v>164</v>
      </c>
      <c r="Q12" s="12" t="s">
        <v>96</v>
      </c>
      <c r="R12" s="50" t="s">
        <v>167</v>
      </c>
      <c r="S12" s="12" t="s">
        <v>137</v>
      </c>
      <c r="T12" s="12" t="s">
        <v>426</v>
      </c>
      <c r="U12" s="12" t="s">
        <v>429</v>
      </c>
      <c r="V12" s="12" t="s">
        <v>242</v>
      </c>
      <c r="W12" s="12" t="s">
        <v>430</v>
      </c>
      <c r="X12" s="49" t="s">
        <v>430</v>
      </c>
      <c r="Y12" s="50" t="s">
        <v>431</v>
      </c>
    </row>
    <row r="13" spans="1:25" x14ac:dyDescent="0.25">
      <c r="A13" s="6" t="s">
        <v>637</v>
      </c>
      <c r="B13" s="3" t="s">
        <v>380</v>
      </c>
      <c r="C13" t="s">
        <v>137</v>
      </c>
      <c r="D13" t="s">
        <v>427</v>
      </c>
      <c r="E13" t="s">
        <v>427</v>
      </c>
      <c r="F13" s="3" t="s">
        <v>429</v>
      </c>
      <c r="G13" s="47" t="s">
        <v>171</v>
      </c>
      <c r="H13" s="34" t="s">
        <v>167</v>
      </c>
      <c r="I13" s="34" t="s">
        <v>161</v>
      </c>
      <c r="J13" s="34" t="s">
        <v>242</v>
      </c>
      <c r="K13" s="34" t="s">
        <v>164</v>
      </c>
      <c r="L13" s="34" t="s">
        <v>166</v>
      </c>
      <c r="M13" s="34" t="s">
        <v>164</v>
      </c>
      <c r="N13" s="34" t="s">
        <v>165</v>
      </c>
      <c r="O13" s="35" t="s">
        <v>241</v>
      </c>
      <c r="P13" s="34" t="s">
        <v>171</v>
      </c>
      <c r="Q13" s="34" t="s">
        <v>167</v>
      </c>
      <c r="R13" s="48" t="s">
        <v>243</v>
      </c>
      <c r="S13" s="34" t="s">
        <v>243</v>
      </c>
      <c r="T13" s="35" t="s">
        <v>164</v>
      </c>
      <c r="U13" s="34" t="s">
        <v>137</v>
      </c>
      <c r="V13" s="35" t="s">
        <v>166</v>
      </c>
      <c r="W13" s="34" t="s">
        <v>379</v>
      </c>
      <c r="X13" s="47" t="s">
        <v>379</v>
      </c>
      <c r="Y13" s="48" t="s">
        <v>429</v>
      </c>
    </row>
    <row r="14" spans="1:25" x14ac:dyDescent="0.25">
      <c r="A14" s="6" t="s">
        <v>92</v>
      </c>
      <c r="B14" s="3" t="s">
        <v>1015</v>
      </c>
      <c r="C14" t="s">
        <v>1016</v>
      </c>
      <c r="D14" t="s">
        <v>1017</v>
      </c>
      <c r="E14" t="s">
        <v>1018</v>
      </c>
      <c r="F14" s="3" t="s">
        <v>1019</v>
      </c>
      <c r="G14" s="47" t="s">
        <v>1020</v>
      </c>
      <c r="H14" s="34" t="s">
        <v>1021</v>
      </c>
      <c r="I14" s="34" t="s">
        <v>1022</v>
      </c>
      <c r="J14" s="34" t="s">
        <v>1023</v>
      </c>
      <c r="K14" s="34" t="s">
        <v>1024</v>
      </c>
      <c r="L14" s="34" t="s">
        <v>166</v>
      </c>
      <c r="M14" s="34" t="s">
        <v>1025</v>
      </c>
      <c r="N14" s="34" t="s">
        <v>1026</v>
      </c>
      <c r="O14" s="35" t="s">
        <v>1027</v>
      </c>
      <c r="P14" s="34" t="s">
        <v>705</v>
      </c>
      <c r="Q14" s="34" t="s">
        <v>1028</v>
      </c>
      <c r="R14" s="48" t="s">
        <v>1029</v>
      </c>
      <c r="S14" s="34" t="s">
        <v>1030</v>
      </c>
      <c r="T14" s="35" t="s">
        <v>1031</v>
      </c>
      <c r="U14" s="34" t="s">
        <v>1032</v>
      </c>
      <c r="V14" s="35" t="s">
        <v>166</v>
      </c>
      <c r="W14" s="34" t="s">
        <v>868</v>
      </c>
      <c r="X14" s="47" t="s">
        <v>868</v>
      </c>
      <c r="Y14" s="48" t="s">
        <v>1033</v>
      </c>
    </row>
    <row r="15" spans="1:25" x14ac:dyDescent="0.25">
      <c r="A15" s="6" t="s">
        <v>657</v>
      </c>
      <c r="B15" s="3" t="s">
        <v>386</v>
      </c>
      <c r="C15" t="s">
        <v>165</v>
      </c>
      <c r="D15" t="s">
        <v>94</v>
      </c>
      <c r="E15" t="s">
        <v>171</v>
      </c>
      <c r="F15" s="3" t="s">
        <v>137</v>
      </c>
      <c r="G15" s="47" t="s">
        <v>171</v>
      </c>
      <c r="H15" s="34" t="s">
        <v>242</v>
      </c>
      <c r="I15" s="34" t="s">
        <v>157</v>
      </c>
      <c r="J15" s="34" t="s">
        <v>166</v>
      </c>
      <c r="K15" s="34" t="s">
        <v>167</v>
      </c>
      <c r="L15" s="34" t="s">
        <v>170</v>
      </c>
      <c r="M15" s="34" t="s">
        <v>170</v>
      </c>
      <c r="N15" s="34" t="s">
        <v>170</v>
      </c>
      <c r="O15" s="35" t="s">
        <v>171</v>
      </c>
      <c r="P15" s="34" t="s">
        <v>166</v>
      </c>
      <c r="Q15" s="34" t="s">
        <v>242</v>
      </c>
      <c r="R15" s="48" t="s">
        <v>242</v>
      </c>
      <c r="S15" s="34" t="s">
        <v>165</v>
      </c>
      <c r="T15" s="35" t="s">
        <v>171</v>
      </c>
      <c r="U15" s="34" t="s">
        <v>165</v>
      </c>
      <c r="V15" s="35" t="s">
        <v>242</v>
      </c>
      <c r="W15" s="34" t="s">
        <v>426</v>
      </c>
      <c r="X15" s="47" t="s">
        <v>426</v>
      </c>
      <c r="Y15" s="48" t="s">
        <v>169</v>
      </c>
    </row>
    <row r="16" spans="1:25" x14ac:dyDescent="0.25">
      <c r="A16" s="6" t="s">
        <v>92</v>
      </c>
      <c r="B16" s="3" t="s">
        <v>1034</v>
      </c>
      <c r="C16" t="s">
        <v>1008</v>
      </c>
      <c r="D16" t="s">
        <v>1035</v>
      </c>
      <c r="E16" t="s">
        <v>1036</v>
      </c>
      <c r="F16" s="3" t="s">
        <v>1037</v>
      </c>
      <c r="G16" s="47" t="s">
        <v>1038</v>
      </c>
      <c r="H16" s="34" t="s">
        <v>1039</v>
      </c>
      <c r="I16" s="34" t="s">
        <v>1040</v>
      </c>
      <c r="J16" s="34" t="s">
        <v>166</v>
      </c>
      <c r="K16" s="34" t="s">
        <v>1041</v>
      </c>
      <c r="L16" s="34" t="s">
        <v>1042</v>
      </c>
      <c r="M16" s="34" t="s">
        <v>1043</v>
      </c>
      <c r="N16" s="34" t="s">
        <v>1044</v>
      </c>
      <c r="O16" s="35" t="s">
        <v>1045</v>
      </c>
      <c r="P16" s="34" t="s">
        <v>166</v>
      </c>
      <c r="Q16" s="34" t="s">
        <v>904</v>
      </c>
      <c r="R16" s="48" t="s">
        <v>1046</v>
      </c>
      <c r="S16" s="34" t="s">
        <v>1047</v>
      </c>
      <c r="T16" s="35" t="s">
        <v>1048</v>
      </c>
      <c r="U16" s="34" t="s">
        <v>1049</v>
      </c>
      <c r="V16" s="35" t="s">
        <v>260</v>
      </c>
      <c r="W16" s="34" t="s">
        <v>585</v>
      </c>
      <c r="X16" s="47" t="s">
        <v>585</v>
      </c>
      <c r="Y16" s="48" t="s">
        <v>1050</v>
      </c>
    </row>
    <row r="17" spans="1:25" x14ac:dyDescent="0.25">
      <c r="A17" s="6" t="s">
        <v>677</v>
      </c>
      <c r="B17" s="3" t="s">
        <v>267</v>
      </c>
      <c r="C17" t="s">
        <v>170</v>
      </c>
      <c r="D17" t="s">
        <v>168</v>
      </c>
      <c r="E17" t="s">
        <v>170</v>
      </c>
      <c r="F17" s="3" t="s">
        <v>157</v>
      </c>
      <c r="G17" s="47" t="s">
        <v>165</v>
      </c>
      <c r="H17" s="34" t="s">
        <v>166</v>
      </c>
      <c r="I17" s="34" t="s">
        <v>168</v>
      </c>
      <c r="J17" s="34" t="s">
        <v>242</v>
      </c>
      <c r="K17" s="34" t="s">
        <v>242</v>
      </c>
      <c r="L17" s="34" t="s">
        <v>166</v>
      </c>
      <c r="M17" s="34" t="s">
        <v>170</v>
      </c>
      <c r="N17" s="34" t="s">
        <v>171</v>
      </c>
      <c r="O17" s="35" t="s">
        <v>165</v>
      </c>
      <c r="P17" s="34" t="s">
        <v>166</v>
      </c>
      <c r="Q17" s="34" t="s">
        <v>242</v>
      </c>
      <c r="R17" s="48" t="s">
        <v>166</v>
      </c>
      <c r="S17" s="34" t="s">
        <v>166</v>
      </c>
      <c r="T17" s="35" t="s">
        <v>243</v>
      </c>
      <c r="U17" s="34" t="s">
        <v>165</v>
      </c>
      <c r="V17" s="35" t="s">
        <v>166</v>
      </c>
      <c r="W17" s="34" t="s">
        <v>161</v>
      </c>
      <c r="X17" s="47" t="s">
        <v>161</v>
      </c>
      <c r="Y17" s="48" t="s">
        <v>167</v>
      </c>
    </row>
    <row r="18" spans="1:25" x14ac:dyDescent="0.25">
      <c r="A18" s="6" t="s">
        <v>92</v>
      </c>
      <c r="B18" s="3" t="s">
        <v>1051</v>
      </c>
      <c r="C18" t="s">
        <v>1052</v>
      </c>
      <c r="D18" t="s">
        <v>1053</v>
      </c>
      <c r="E18" t="s">
        <v>1054</v>
      </c>
      <c r="F18" s="3" t="s">
        <v>1055</v>
      </c>
      <c r="G18" s="47" t="s">
        <v>1056</v>
      </c>
      <c r="H18" s="34" t="s">
        <v>166</v>
      </c>
      <c r="I18" s="34" t="s">
        <v>1057</v>
      </c>
      <c r="J18" s="34" t="s">
        <v>1058</v>
      </c>
      <c r="K18" s="34" t="s">
        <v>1059</v>
      </c>
      <c r="L18" s="34" t="s">
        <v>166</v>
      </c>
      <c r="M18" s="34" t="s">
        <v>1060</v>
      </c>
      <c r="N18" s="34" t="s">
        <v>1061</v>
      </c>
      <c r="O18" s="35" t="s">
        <v>1062</v>
      </c>
      <c r="P18" s="34" t="s">
        <v>166</v>
      </c>
      <c r="Q18" s="34" t="s">
        <v>1063</v>
      </c>
      <c r="R18" s="48" t="s">
        <v>166</v>
      </c>
      <c r="S18" s="34" t="s">
        <v>166</v>
      </c>
      <c r="T18" s="35" t="s">
        <v>1064</v>
      </c>
      <c r="U18" s="34" t="s">
        <v>692</v>
      </c>
      <c r="V18" s="35" t="s">
        <v>166</v>
      </c>
      <c r="W18" s="34" t="s">
        <v>809</v>
      </c>
      <c r="X18" s="47" t="s">
        <v>809</v>
      </c>
      <c r="Y18" s="48" t="s">
        <v>1065</v>
      </c>
    </row>
    <row r="19" spans="1:25" x14ac:dyDescent="0.25">
      <c r="A19" s="6" t="s">
        <v>693</v>
      </c>
      <c r="B19" s="3" t="s">
        <v>302</v>
      </c>
      <c r="C19" t="s">
        <v>171</v>
      </c>
      <c r="D19" t="s">
        <v>164</v>
      </c>
      <c r="E19" t="s">
        <v>95</v>
      </c>
      <c r="F19" s="3" t="s">
        <v>96</v>
      </c>
      <c r="G19" s="47" t="s">
        <v>171</v>
      </c>
      <c r="H19" s="34" t="s">
        <v>170</v>
      </c>
      <c r="I19" s="34" t="s">
        <v>97</v>
      </c>
      <c r="J19" s="34" t="s">
        <v>242</v>
      </c>
      <c r="K19" s="34" t="s">
        <v>167</v>
      </c>
      <c r="L19" s="34" t="s">
        <v>170</v>
      </c>
      <c r="M19" s="34" t="s">
        <v>165</v>
      </c>
      <c r="N19" s="34" t="s">
        <v>167</v>
      </c>
      <c r="O19" s="35" t="s">
        <v>243</v>
      </c>
      <c r="P19" s="34" t="s">
        <v>243</v>
      </c>
      <c r="Q19" s="34" t="s">
        <v>170</v>
      </c>
      <c r="R19" s="48" t="s">
        <v>242</v>
      </c>
      <c r="S19" s="34" t="s">
        <v>242</v>
      </c>
      <c r="T19" s="35" t="s">
        <v>157</v>
      </c>
      <c r="U19" s="34" t="s">
        <v>171</v>
      </c>
      <c r="V19" s="35" t="s">
        <v>166</v>
      </c>
      <c r="W19" s="34" t="s">
        <v>206</v>
      </c>
      <c r="X19" s="47" t="s">
        <v>206</v>
      </c>
      <c r="Y19" s="48" t="s">
        <v>96</v>
      </c>
    </row>
    <row r="20" spans="1:25" x14ac:dyDescent="0.25">
      <c r="A20" s="6" t="s">
        <v>92</v>
      </c>
      <c r="B20" s="3" t="s">
        <v>1066</v>
      </c>
      <c r="C20" t="s">
        <v>1067</v>
      </c>
      <c r="D20" t="s">
        <v>1068</v>
      </c>
      <c r="E20" t="s">
        <v>1069</v>
      </c>
      <c r="F20" s="3" t="s">
        <v>1070</v>
      </c>
      <c r="G20" s="47" t="s">
        <v>1071</v>
      </c>
      <c r="H20" s="34" t="s">
        <v>666</v>
      </c>
      <c r="I20" s="34" t="s">
        <v>1072</v>
      </c>
      <c r="J20" s="34" t="s">
        <v>1073</v>
      </c>
      <c r="K20" s="34" t="s">
        <v>1074</v>
      </c>
      <c r="L20" s="34" t="s">
        <v>1075</v>
      </c>
      <c r="M20" s="34" t="s">
        <v>909</v>
      </c>
      <c r="N20" s="34" t="s">
        <v>1076</v>
      </c>
      <c r="O20" s="35" t="s">
        <v>1077</v>
      </c>
      <c r="P20" s="34" t="s">
        <v>815</v>
      </c>
      <c r="Q20" s="34" t="s">
        <v>1078</v>
      </c>
      <c r="R20" s="48" t="s">
        <v>1079</v>
      </c>
      <c r="S20" s="34" t="s">
        <v>978</v>
      </c>
      <c r="T20" s="35" t="s">
        <v>682</v>
      </c>
      <c r="U20" s="34" t="s">
        <v>1080</v>
      </c>
      <c r="V20" s="35" t="s">
        <v>166</v>
      </c>
      <c r="W20" s="34" t="s">
        <v>1081</v>
      </c>
      <c r="X20" s="47" t="s">
        <v>1081</v>
      </c>
      <c r="Y20" s="48" t="s">
        <v>1082</v>
      </c>
    </row>
    <row r="21" spans="1:25" x14ac:dyDescent="0.25">
      <c r="A21" s="6" t="s">
        <v>712</v>
      </c>
      <c r="B21" s="3" t="s">
        <v>164</v>
      </c>
      <c r="C21" t="s">
        <v>170</v>
      </c>
      <c r="D21" t="s">
        <v>166</v>
      </c>
      <c r="E21" t="s">
        <v>170</v>
      </c>
      <c r="F21" s="3" t="s">
        <v>243</v>
      </c>
      <c r="G21" s="47" t="s">
        <v>166</v>
      </c>
      <c r="H21" s="34" t="s">
        <v>166</v>
      </c>
      <c r="I21" s="34" t="s">
        <v>243</v>
      </c>
      <c r="J21" s="34" t="s">
        <v>166</v>
      </c>
      <c r="K21" s="34" t="s">
        <v>242</v>
      </c>
      <c r="L21" s="34" t="s">
        <v>166</v>
      </c>
      <c r="M21" s="34" t="s">
        <v>242</v>
      </c>
      <c r="N21" s="34" t="s">
        <v>166</v>
      </c>
      <c r="O21" s="35" t="s">
        <v>166</v>
      </c>
      <c r="P21" s="34" t="s">
        <v>242</v>
      </c>
      <c r="Q21" s="34" t="s">
        <v>242</v>
      </c>
      <c r="R21" s="48" t="s">
        <v>166</v>
      </c>
      <c r="S21" s="34" t="s">
        <v>242</v>
      </c>
      <c r="T21" s="35" t="s">
        <v>242</v>
      </c>
      <c r="U21" s="34" t="s">
        <v>242</v>
      </c>
      <c r="V21" s="35" t="s">
        <v>166</v>
      </c>
      <c r="W21" s="34" t="s">
        <v>243</v>
      </c>
      <c r="X21" s="47" t="s">
        <v>243</v>
      </c>
      <c r="Y21" s="48" t="s">
        <v>165</v>
      </c>
    </row>
    <row r="22" spans="1:25" x14ac:dyDescent="0.25">
      <c r="A22" s="6" t="s">
        <v>92</v>
      </c>
      <c r="B22" s="3" t="s">
        <v>741</v>
      </c>
      <c r="C22" t="s">
        <v>1083</v>
      </c>
      <c r="D22" t="s">
        <v>166</v>
      </c>
      <c r="E22" t="s">
        <v>279</v>
      </c>
      <c r="F22" s="3" t="s">
        <v>1084</v>
      </c>
      <c r="G22" s="47" t="s">
        <v>166</v>
      </c>
      <c r="H22" s="34" t="s">
        <v>166</v>
      </c>
      <c r="I22" s="34" t="s">
        <v>612</v>
      </c>
      <c r="J22" s="34" t="s">
        <v>166</v>
      </c>
      <c r="K22" s="34" t="s">
        <v>1085</v>
      </c>
      <c r="L22" s="34" t="s">
        <v>166</v>
      </c>
      <c r="M22" s="34" t="s">
        <v>275</v>
      </c>
      <c r="N22" s="34" t="s">
        <v>166</v>
      </c>
      <c r="O22" s="35" t="s">
        <v>166</v>
      </c>
      <c r="P22" s="34" t="s">
        <v>1065</v>
      </c>
      <c r="Q22" s="34" t="s">
        <v>904</v>
      </c>
      <c r="R22" s="48" t="s">
        <v>166</v>
      </c>
      <c r="S22" s="34" t="s">
        <v>1086</v>
      </c>
      <c r="T22" s="35" t="s">
        <v>1087</v>
      </c>
      <c r="U22" s="34" t="s">
        <v>1088</v>
      </c>
      <c r="V22" s="35" t="s">
        <v>166</v>
      </c>
      <c r="W22" s="34" t="s">
        <v>1089</v>
      </c>
      <c r="X22" s="47" t="s">
        <v>1089</v>
      </c>
      <c r="Y22" s="48" t="s">
        <v>1090</v>
      </c>
    </row>
    <row r="23" spans="1:25" x14ac:dyDescent="0.25">
      <c r="A23" s="6" t="s">
        <v>727</v>
      </c>
      <c r="B23" s="3" t="s">
        <v>157</v>
      </c>
      <c r="C23" t="s">
        <v>170</v>
      </c>
      <c r="D23" t="s">
        <v>243</v>
      </c>
      <c r="E23" t="s">
        <v>166</v>
      </c>
      <c r="F23" s="3" t="s">
        <v>166</v>
      </c>
      <c r="G23" s="47" t="s">
        <v>170</v>
      </c>
      <c r="H23" s="34" t="s">
        <v>166</v>
      </c>
      <c r="I23" s="34" t="s">
        <v>170</v>
      </c>
      <c r="J23" s="34" t="s">
        <v>242</v>
      </c>
      <c r="K23" s="34" t="s">
        <v>170</v>
      </c>
      <c r="L23" s="34" t="s">
        <v>166</v>
      </c>
      <c r="M23" s="34" t="s">
        <v>166</v>
      </c>
      <c r="N23" s="34" t="s">
        <v>242</v>
      </c>
      <c r="O23" s="35" t="s">
        <v>166</v>
      </c>
      <c r="P23" s="34" t="s">
        <v>242</v>
      </c>
      <c r="Q23" s="34" t="s">
        <v>166</v>
      </c>
      <c r="R23" s="48" t="s">
        <v>166</v>
      </c>
      <c r="S23" s="34" t="s">
        <v>166</v>
      </c>
      <c r="T23" s="35" t="s">
        <v>170</v>
      </c>
      <c r="U23" s="34" t="s">
        <v>170</v>
      </c>
      <c r="V23" s="35" t="s">
        <v>242</v>
      </c>
      <c r="W23" s="34" t="s">
        <v>243</v>
      </c>
      <c r="X23" s="47" t="s">
        <v>243</v>
      </c>
      <c r="Y23" s="48" t="s">
        <v>171</v>
      </c>
    </row>
    <row r="24" spans="1:25" x14ac:dyDescent="0.25">
      <c r="A24" s="6" t="s">
        <v>92</v>
      </c>
      <c r="B24" s="3" t="s">
        <v>628</v>
      </c>
      <c r="C24" t="s">
        <v>739</v>
      </c>
      <c r="D24" t="s">
        <v>1091</v>
      </c>
      <c r="E24" t="s">
        <v>166</v>
      </c>
      <c r="F24" s="3" t="s">
        <v>166</v>
      </c>
      <c r="G24" s="47" t="s">
        <v>1092</v>
      </c>
      <c r="H24" s="34" t="s">
        <v>166</v>
      </c>
      <c r="I24" s="34" t="s">
        <v>1093</v>
      </c>
      <c r="J24" s="34" t="s">
        <v>1058</v>
      </c>
      <c r="K24" s="34" t="s">
        <v>1094</v>
      </c>
      <c r="L24" s="34" t="s">
        <v>166</v>
      </c>
      <c r="M24" s="34" t="s">
        <v>166</v>
      </c>
      <c r="N24" s="34" t="s">
        <v>1095</v>
      </c>
      <c r="O24" s="35" t="s">
        <v>166</v>
      </c>
      <c r="P24" s="34" t="s">
        <v>1065</v>
      </c>
      <c r="Q24" s="34" t="s">
        <v>166</v>
      </c>
      <c r="R24" s="48" t="s">
        <v>166</v>
      </c>
      <c r="S24" s="34" t="s">
        <v>166</v>
      </c>
      <c r="T24" s="35" t="s">
        <v>1096</v>
      </c>
      <c r="U24" s="34" t="s">
        <v>1097</v>
      </c>
      <c r="V24" s="35" t="s">
        <v>260</v>
      </c>
      <c r="W24" s="34" t="s">
        <v>1098</v>
      </c>
      <c r="X24" s="47" t="s">
        <v>1098</v>
      </c>
      <c r="Y24" s="48" t="s">
        <v>1099</v>
      </c>
    </row>
    <row r="25" spans="1:25" x14ac:dyDescent="0.25">
      <c r="A25" s="6" t="s">
        <v>736</v>
      </c>
      <c r="B25" s="3" t="s">
        <v>95</v>
      </c>
      <c r="C25" t="s">
        <v>243</v>
      </c>
      <c r="D25" t="s">
        <v>243</v>
      </c>
      <c r="E25" t="s">
        <v>243</v>
      </c>
      <c r="F25" s="3" t="s">
        <v>166</v>
      </c>
      <c r="G25" s="47" t="s">
        <v>166</v>
      </c>
      <c r="H25" s="34" t="s">
        <v>170</v>
      </c>
      <c r="I25" s="34" t="s">
        <v>165</v>
      </c>
      <c r="J25" s="34" t="s">
        <v>166</v>
      </c>
      <c r="K25" s="34" t="s">
        <v>165</v>
      </c>
      <c r="L25" s="34" t="s">
        <v>170</v>
      </c>
      <c r="M25" s="34" t="s">
        <v>242</v>
      </c>
      <c r="N25" s="34" t="s">
        <v>166</v>
      </c>
      <c r="O25" s="35" t="s">
        <v>242</v>
      </c>
      <c r="P25" s="34" t="s">
        <v>242</v>
      </c>
      <c r="Q25" s="34" t="s">
        <v>166</v>
      </c>
      <c r="R25" s="48" t="s">
        <v>166</v>
      </c>
      <c r="S25" s="34" t="s">
        <v>166</v>
      </c>
      <c r="T25" s="35" t="s">
        <v>171</v>
      </c>
      <c r="U25" s="34" t="s">
        <v>165</v>
      </c>
      <c r="V25" s="35" t="s">
        <v>166</v>
      </c>
      <c r="W25" s="34" t="s">
        <v>167</v>
      </c>
      <c r="X25" s="47" t="s">
        <v>167</v>
      </c>
      <c r="Y25" s="48" t="s">
        <v>164</v>
      </c>
    </row>
    <row r="26" spans="1:25" x14ac:dyDescent="0.25">
      <c r="A26" s="6" t="s">
        <v>92</v>
      </c>
      <c r="B26" s="3" t="s">
        <v>1100</v>
      </c>
      <c r="C26" t="s">
        <v>1101</v>
      </c>
      <c r="D26" t="s">
        <v>1102</v>
      </c>
      <c r="E26" t="s">
        <v>1103</v>
      </c>
      <c r="F26" s="3" t="s">
        <v>166</v>
      </c>
      <c r="G26" s="47" t="s">
        <v>166</v>
      </c>
      <c r="H26" s="34" t="s">
        <v>1104</v>
      </c>
      <c r="I26" s="34" t="s">
        <v>1097</v>
      </c>
      <c r="J26" s="34" t="s">
        <v>166</v>
      </c>
      <c r="K26" s="34" t="s">
        <v>916</v>
      </c>
      <c r="L26" s="34" t="s">
        <v>1075</v>
      </c>
      <c r="M26" s="34" t="s">
        <v>1105</v>
      </c>
      <c r="N26" s="34" t="s">
        <v>166</v>
      </c>
      <c r="O26" s="35" t="s">
        <v>1106</v>
      </c>
      <c r="P26" s="34" t="s">
        <v>1065</v>
      </c>
      <c r="Q26" s="34" t="s">
        <v>166</v>
      </c>
      <c r="R26" s="48" t="s">
        <v>166</v>
      </c>
      <c r="S26" s="34" t="s">
        <v>166</v>
      </c>
      <c r="T26" s="35" t="s">
        <v>1107</v>
      </c>
      <c r="U26" s="34" t="s">
        <v>1108</v>
      </c>
      <c r="V26" s="35" t="s">
        <v>166</v>
      </c>
      <c r="W26" s="34" t="s">
        <v>1109</v>
      </c>
      <c r="X26" s="47" t="s">
        <v>1109</v>
      </c>
      <c r="Y26" s="48" t="s">
        <v>1110</v>
      </c>
    </row>
    <row r="27" spans="1:25" x14ac:dyDescent="0.25">
      <c r="A27" s="6" t="s">
        <v>747</v>
      </c>
      <c r="B27" s="3" t="s">
        <v>342</v>
      </c>
      <c r="C27" t="s">
        <v>170</v>
      </c>
      <c r="D27" t="s">
        <v>168</v>
      </c>
      <c r="E27" t="s">
        <v>164</v>
      </c>
      <c r="F27" s="3" t="s">
        <v>137</v>
      </c>
      <c r="G27" s="47" t="s">
        <v>243</v>
      </c>
      <c r="H27" s="34" t="s">
        <v>170</v>
      </c>
      <c r="I27" s="34" t="s">
        <v>165</v>
      </c>
      <c r="J27" s="34" t="s">
        <v>166</v>
      </c>
      <c r="K27" s="34" t="s">
        <v>171</v>
      </c>
      <c r="L27" s="34" t="s">
        <v>166</v>
      </c>
      <c r="M27" s="34" t="s">
        <v>167</v>
      </c>
      <c r="N27" s="34" t="s">
        <v>164</v>
      </c>
      <c r="O27" s="35" t="s">
        <v>171</v>
      </c>
      <c r="P27" s="34" t="s">
        <v>242</v>
      </c>
      <c r="Q27" s="34" t="s">
        <v>243</v>
      </c>
      <c r="R27" s="48" t="s">
        <v>242</v>
      </c>
      <c r="S27" s="34" t="s">
        <v>170</v>
      </c>
      <c r="T27" s="35" t="s">
        <v>170</v>
      </c>
      <c r="U27" s="34" t="s">
        <v>165</v>
      </c>
      <c r="V27" s="35" t="s">
        <v>166</v>
      </c>
      <c r="W27" s="34" t="s">
        <v>593</v>
      </c>
      <c r="X27" s="47" t="s">
        <v>593</v>
      </c>
      <c r="Y27" s="48" t="s">
        <v>168</v>
      </c>
    </row>
    <row r="28" spans="1:25" x14ac:dyDescent="0.25">
      <c r="A28" s="11" t="s">
        <v>92</v>
      </c>
      <c r="B28" s="10" t="s">
        <v>613</v>
      </c>
      <c r="C28" s="12" t="s">
        <v>1111</v>
      </c>
      <c r="D28" s="12" t="s">
        <v>1112</v>
      </c>
      <c r="E28" s="12" t="s">
        <v>1113</v>
      </c>
      <c r="F28" s="10" t="s">
        <v>1114</v>
      </c>
      <c r="G28" s="49" t="s">
        <v>1115</v>
      </c>
      <c r="H28" s="12" t="s">
        <v>1116</v>
      </c>
      <c r="I28" s="12" t="s">
        <v>1117</v>
      </c>
      <c r="J28" s="12" t="s">
        <v>166</v>
      </c>
      <c r="K28" s="12" t="s">
        <v>1118</v>
      </c>
      <c r="L28" s="12" t="s">
        <v>166</v>
      </c>
      <c r="M28" s="12" t="s">
        <v>1119</v>
      </c>
      <c r="N28" s="12" t="s">
        <v>1120</v>
      </c>
      <c r="O28" s="12" t="s">
        <v>1121</v>
      </c>
      <c r="P28" s="12" t="s">
        <v>1065</v>
      </c>
      <c r="Q28" s="12" t="s">
        <v>1122</v>
      </c>
      <c r="R28" s="50" t="s">
        <v>1123</v>
      </c>
      <c r="S28" s="12" t="s">
        <v>1124</v>
      </c>
      <c r="T28" s="12" t="s">
        <v>1125</v>
      </c>
      <c r="U28" s="12" t="s">
        <v>918</v>
      </c>
      <c r="V28" s="12" t="s">
        <v>166</v>
      </c>
      <c r="W28" s="12" t="s">
        <v>1126</v>
      </c>
      <c r="X28" s="49" t="s">
        <v>1126</v>
      </c>
      <c r="Y28" s="50" t="s">
        <v>1127</v>
      </c>
    </row>
    <row r="29" spans="1:25" x14ac:dyDescent="0.25">
      <c r="A29" s="6" t="s">
        <v>259</v>
      </c>
      <c r="B29" s="3" t="s">
        <v>425</v>
      </c>
      <c r="C29" t="s">
        <v>426</v>
      </c>
      <c r="D29" t="s">
        <v>268</v>
      </c>
      <c r="E29" t="s">
        <v>204</v>
      </c>
      <c r="F29" s="3" t="s">
        <v>302</v>
      </c>
      <c r="G29" s="47" t="s">
        <v>427</v>
      </c>
      <c r="H29" s="34" t="s">
        <v>137</v>
      </c>
      <c r="I29" s="34" t="s">
        <v>204</v>
      </c>
      <c r="J29" s="34" t="s">
        <v>165</v>
      </c>
      <c r="K29" s="34" t="s">
        <v>269</v>
      </c>
      <c r="L29" s="34" t="s">
        <v>165</v>
      </c>
      <c r="M29" s="34" t="s">
        <v>161</v>
      </c>
      <c r="N29" s="34" t="s">
        <v>428</v>
      </c>
      <c r="O29" s="35" t="s">
        <v>267</v>
      </c>
      <c r="P29" s="34" t="s">
        <v>164</v>
      </c>
      <c r="Q29" s="34" t="s">
        <v>96</v>
      </c>
      <c r="R29" s="48" t="s">
        <v>167</v>
      </c>
      <c r="S29" s="34" t="s">
        <v>137</v>
      </c>
      <c r="T29" s="35" t="s">
        <v>426</v>
      </c>
      <c r="U29" s="34" t="s">
        <v>429</v>
      </c>
      <c r="V29" s="35" t="s">
        <v>242</v>
      </c>
      <c r="W29" s="34" t="s">
        <v>430</v>
      </c>
      <c r="X29" s="47" t="s">
        <v>430</v>
      </c>
      <c r="Y29" s="48" t="s">
        <v>431</v>
      </c>
    </row>
    <row r="30" spans="1:25" x14ac:dyDescent="0.25">
      <c r="A30" s="11" t="s">
        <v>92</v>
      </c>
      <c r="B30" s="10" t="s">
        <v>260</v>
      </c>
      <c r="C30" s="12" t="s">
        <v>260</v>
      </c>
      <c r="D30" s="12" t="s">
        <v>260</v>
      </c>
      <c r="E30" s="12" t="s">
        <v>260</v>
      </c>
      <c r="F30" s="10" t="s">
        <v>260</v>
      </c>
      <c r="G30" s="51" t="s">
        <v>260</v>
      </c>
      <c r="H30" s="52" t="s">
        <v>260</v>
      </c>
      <c r="I30" s="52" t="s">
        <v>260</v>
      </c>
      <c r="J30" s="52" t="s">
        <v>260</v>
      </c>
      <c r="K30" s="52" t="s">
        <v>260</v>
      </c>
      <c r="L30" s="52" t="s">
        <v>260</v>
      </c>
      <c r="M30" s="52" t="s">
        <v>260</v>
      </c>
      <c r="N30" s="52" t="s">
        <v>260</v>
      </c>
      <c r="O30" s="52" t="s">
        <v>260</v>
      </c>
      <c r="P30" s="52" t="s">
        <v>260</v>
      </c>
      <c r="Q30" s="52" t="s">
        <v>260</v>
      </c>
      <c r="R30" s="53" t="s">
        <v>260</v>
      </c>
      <c r="S30" s="12" t="s">
        <v>260</v>
      </c>
      <c r="T30" s="12" t="s">
        <v>260</v>
      </c>
      <c r="U30" s="12" t="s">
        <v>260</v>
      </c>
      <c r="V30" s="12" t="s">
        <v>260</v>
      </c>
      <c r="W30" s="12" t="s">
        <v>260</v>
      </c>
      <c r="X30" s="51" t="s">
        <v>260</v>
      </c>
      <c r="Y3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0"/>
  <sheetViews>
    <sheetView workbookViewId="0">
      <selection activeCell="G9" sqref="G9:Y3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1128</v>
      </c>
    </row>
    <row r="6" spans="1:25" x14ac:dyDescent="0.25">
      <c r="A6" s="9" t="s">
        <v>1129</v>
      </c>
    </row>
    <row r="7" spans="1:25" x14ac:dyDescent="0.25">
      <c r="A7" s="9" t="s">
        <v>1130</v>
      </c>
    </row>
    <row r="9" spans="1:25" ht="30" customHeight="1" x14ac:dyDescent="0.25">
      <c r="A9" s="8"/>
      <c r="B9" s="7"/>
      <c r="C9" s="61" t="s">
        <v>261</v>
      </c>
      <c r="D9" s="61"/>
      <c r="E9" s="61"/>
      <c r="F9" s="62"/>
      <c r="G9" s="69" t="s">
        <v>262</v>
      </c>
      <c r="H9" s="70"/>
      <c r="I9" s="70"/>
      <c r="J9" s="70"/>
      <c r="K9" s="70"/>
      <c r="L9" s="70"/>
      <c r="M9" s="70"/>
      <c r="N9" s="70"/>
      <c r="O9" s="70"/>
      <c r="P9" s="70"/>
      <c r="Q9" s="70"/>
      <c r="R9" s="71"/>
      <c r="S9" s="63" t="s">
        <v>263</v>
      </c>
      <c r="T9" s="68"/>
      <c r="U9" s="68"/>
      <c r="V9" s="68"/>
      <c r="W9" s="64"/>
      <c r="X9" s="68" t="s">
        <v>264</v>
      </c>
      <c r="Y9" s="64"/>
    </row>
    <row r="10" spans="1:25" ht="39" x14ac:dyDescent="0.25">
      <c r="A10" s="7" t="s">
        <v>92</v>
      </c>
      <c r="B10" s="13" t="s">
        <v>93</v>
      </c>
      <c r="C10" s="8" t="s">
        <v>94</v>
      </c>
      <c r="D10" s="8" t="s">
        <v>95</v>
      </c>
      <c r="E10" s="8" t="s">
        <v>96</v>
      </c>
      <c r="F10" s="7" t="s">
        <v>97</v>
      </c>
      <c r="G10" s="45" t="s">
        <v>98</v>
      </c>
      <c r="H10" s="8" t="s">
        <v>99</v>
      </c>
      <c r="I10" s="8" t="s">
        <v>100</v>
      </c>
      <c r="J10" s="8" t="s">
        <v>101</v>
      </c>
      <c r="K10" s="8" t="s">
        <v>102</v>
      </c>
      <c r="L10" s="8" t="s">
        <v>103</v>
      </c>
      <c r="M10" s="8" t="s">
        <v>104</v>
      </c>
      <c r="N10" s="8" t="s">
        <v>105</v>
      </c>
      <c r="O10" s="8" t="s">
        <v>106</v>
      </c>
      <c r="P10" s="8" t="s">
        <v>107</v>
      </c>
      <c r="Q10" s="8" t="s">
        <v>108</v>
      </c>
      <c r="R10" s="46" t="s">
        <v>109</v>
      </c>
      <c r="S10" s="8" t="s">
        <v>110</v>
      </c>
      <c r="T10" s="8" t="s">
        <v>111</v>
      </c>
      <c r="U10" s="8" t="s">
        <v>112</v>
      </c>
      <c r="V10" s="8" t="s">
        <v>113</v>
      </c>
      <c r="W10" s="8" t="s">
        <v>114</v>
      </c>
      <c r="X10" s="54" t="s">
        <v>114</v>
      </c>
      <c r="Y10" s="55" t="s">
        <v>115</v>
      </c>
    </row>
    <row r="11" spans="1:25" x14ac:dyDescent="0.25">
      <c r="A11" s="6" t="s">
        <v>116</v>
      </c>
      <c r="B11" s="3" t="s">
        <v>1131</v>
      </c>
      <c r="C11" t="s">
        <v>575</v>
      </c>
      <c r="D11" t="s">
        <v>576</v>
      </c>
      <c r="E11" t="s">
        <v>297</v>
      </c>
      <c r="F11" s="3" t="s">
        <v>204</v>
      </c>
      <c r="G11" s="47" t="s">
        <v>429</v>
      </c>
      <c r="H11" s="34" t="s">
        <v>96</v>
      </c>
      <c r="I11" s="34" t="s">
        <v>302</v>
      </c>
      <c r="J11" s="34" t="s">
        <v>243</v>
      </c>
      <c r="K11" s="34" t="s">
        <v>163</v>
      </c>
      <c r="L11" s="34" t="s">
        <v>170</v>
      </c>
      <c r="M11" s="34" t="s">
        <v>137</v>
      </c>
      <c r="N11" s="34" t="s">
        <v>427</v>
      </c>
      <c r="O11" s="35" t="s">
        <v>168</v>
      </c>
      <c r="P11" s="34" t="s">
        <v>164</v>
      </c>
      <c r="Q11" s="34" t="s">
        <v>427</v>
      </c>
      <c r="R11" s="48" t="s">
        <v>94</v>
      </c>
      <c r="S11" s="34" t="s">
        <v>157</v>
      </c>
      <c r="T11" s="35" t="s">
        <v>267</v>
      </c>
      <c r="U11" s="34" t="s">
        <v>162</v>
      </c>
      <c r="V11" s="35" t="s">
        <v>165</v>
      </c>
      <c r="W11" s="34" t="s">
        <v>148</v>
      </c>
      <c r="X11" s="47" t="s">
        <v>148</v>
      </c>
      <c r="Y11" s="48" t="s">
        <v>858</v>
      </c>
    </row>
    <row r="12" spans="1:25" x14ac:dyDescent="0.25">
      <c r="A12" s="11" t="s">
        <v>140</v>
      </c>
      <c r="B12" s="10" t="s">
        <v>507</v>
      </c>
      <c r="C12" s="12" t="s">
        <v>162</v>
      </c>
      <c r="D12" s="12" t="s">
        <v>297</v>
      </c>
      <c r="E12" s="12" t="s">
        <v>342</v>
      </c>
      <c r="F12" s="10" t="s">
        <v>431</v>
      </c>
      <c r="G12" s="49" t="s">
        <v>127</v>
      </c>
      <c r="H12" s="12" t="s">
        <v>97</v>
      </c>
      <c r="I12" s="12" t="s">
        <v>268</v>
      </c>
      <c r="J12" s="12" t="s">
        <v>243</v>
      </c>
      <c r="K12" s="12" t="s">
        <v>269</v>
      </c>
      <c r="L12" s="12" t="s">
        <v>165</v>
      </c>
      <c r="M12" s="12" t="s">
        <v>241</v>
      </c>
      <c r="N12" s="12" t="s">
        <v>381</v>
      </c>
      <c r="O12" s="12" t="s">
        <v>137</v>
      </c>
      <c r="P12" s="12" t="s">
        <v>164</v>
      </c>
      <c r="Q12" s="12" t="s">
        <v>427</v>
      </c>
      <c r="R12" s="50" t="s">
        <v>94</v>
      </c>
      <c r="S12" s="12" t="s">
        <v>137</v>
      </c>
      <c r="T12" s="12" t="s">
        <v>381</v>
      </c>
      <c r="U12" s="12" t="s">
        <v>346</v>
      </c>
      <c r="V12" s="12" t="s">
        <v>165</v>
      </c>
      <c r="W12" s="12" t="s">
        <v>148</v>
      </c>
      <c r="X12" s="49" t="s">
        <v>148</v>
      </c>
      <c r="Y12" s="50" t="s">
        <v>152</v>
      </c>
    </row>
    <row r="13" spans="1:25" x14ac:dyDescent="0.25">
      <c r="A13" s="6" t="s">
        <v>637</v>
      </c>
      <c r="B13" s="3" t="s">
        <v>386</v>
      </c>
      <c r="C13" t="s">
        <v>171</v>
      </c>
      <c r="D13" t="s">
        <v>137</v>
      </c>
      <c r="E13" t="s">
        <v>167</v>
      </c>
      <c r="F13" s="3" t="s">
        <v>169</v>
      </c>
      <c r="G13" s="47" t="s">
        <v>165</v>
      </c>
      <c r="H13" s="34" t="s">
        <v>242</v>
      </c>
      <c r="I13" s="34" t="s">
        <v>137</v>
      </c>
      <c r="J13" s="34" t="s">
        <v>170</v>
      </c>
      <c r="K13" s="34" t="s">
        <v>243</v>
      </c>
      <c r="L13" s="34" t="s">
        <v>166</v>
      </c>
      <c r="M13" s="34" t="s">
        <v>170</v>
      </c>
      <c r="N13" s="34" t="s">
        <v>166</v>
      </c>
      <c r="O13" s="35" t="s">
        <v>166</v>
      </c>
      <c r="P13" s="34" t="s">
        <v>165</v>
      </c>
      <c r="Q13" s="34" t="s">
        <v>167</v>
      </c>
      <c r="R13" s="48" t="s">
        <v>170</v>
      </c>
      <c r="S13" s="34" t="s">
        <v>165</v>
      </c>
      <c r="T13" s="35" t="s">
        <v>165</v>
      </c>
      <c r="U13" s="34" t="s">
        <v>171</v>
      </c>
      <c r="V13" s="35" t="s">
        <v>242</v>
      </c>
      <c r="W13" s="34" t="s">
        <v>426</v>
      </c>
      <c r="X13" s="47" t="s">
        <v>426</v>
      </c>
      <c r="Y13" s="48" t="s">
        <v>241</v>
      </c>
    </row>
    <row r="14" spans="1:25" x14ac:dyDescent="0.25">
      <c r="A14" s="6" t="s">
        <v>92</v>
      </c>
      <c r="B14" s="3" t="s">
        <v>1124</v>
      </c>
      <c r="C14" t="s">
        <v>1132</v>
      </c>
      <c r="D14" t="s">
        <v>1133</v>
      </c>
      <c r="E14" t="s">
        <v>1134</v>
      </c>
      <c r="F14" s="3" t="s">
        <v>1135</v>
      </c>
      <c r="G14" s="47" t="s">
        <v>1136</v>
      </c>
      <c r="H14" s="34" t="s">
        <v>1111</v>
      </c>
      <c r="I14" s="34" t="s">
        <v>589</v>
      </c>
      <c r="J14" s="34" t="s">
        <v>1137</v>
      </c>
      <c r="K14" s="34" t="s">
        <v>1138</v>
      </c>
      <c r="L14" s="34" t="s">
        <v>166</v>
      </c>
      <c r="M14" s="34" t="s">
        <v>512</v>
      </c>
      <c r="N14" s="34" t="s">
        <v>166</v>
      </c>
      <c r="O14" s="35" t="s">
        <v>166</v>
      </c>
      <c r="P14" s="34" t="s">
        <v>1139</v>
      </c>
      <c r="Q14" s="34" t="s">
        <v>1140</v>
      </c>
      <c r="R14" s="48" t="s">
        <v>720</v>
      </c>
      <c r="S14" s="34" t="s">
        <v>1141</v>
      </c>
      <c r="T14" s="35" t="s">
        <v>873</v>
      </c>
      <c r="U14" s="34" t="s">
        <v>1142</v>
      </c>
      <c r="V14" s="35" t="s">
        <v>1143</v>
      </c>
      <c r="W14" s="34" t="s">
        <v>1144</v>
      </c>
      <c r="X14" s="47" t="s">
        <v>1144</v>
      </c>
      <c r="Y14" s="48" t="s">
        <v>1145</v>
      </c>
    </row>
    <row r="15" spans="1:25" x14ac:dyDescent="0.25">
      <c r="A15" s="6" t="s">
        <v>657</v>
      </c>
      <c r="B15" s="3" t="s">
        <v>427</v>
      </c>
      <c r="C15" t="s">
        <v>243</v>
      </c>
      <c r="D15" t="s">
        <v>165</v>
      </c>
      <c r="E15" t="s">
        <v>165</v>
      </c>
      <c r="F15" s="3" t="s">
        <v>167</v>
      </c>
      <c r="G15" s="47" t="s">
        <v>170</v>
      </c>
      <c r="H15" s="34" t="s">
        <v>166</v>
      </c>
      <c r="I15" s="34" t="s">
        <v>164</v>
      </c>
      <c r="J15" s="34" t="s">
        <v>166</v>
      </c>
      <c r="K15" s="34" t="s">
        <v>170</v>
      </c>
      <c r="L15" s="34" t="s">
        <v>166</v>
      </c>
      <c r="M15" s="34" t="s">
        <v>170</v>
      </c>
      <c r="N15" s="34" t="s">
        <v>166</v>
      </c>
      <c r="O15" s="35" t="s">
        <v>166</v>
      </c>
      <c r="P15" s="34" t="s">
        <v>242</v>
      </c>
      <c r="Q15" s="34" t="s">
        <v>170</v>
      </c>
      <c r="R15" s="48" t="s">
        <v>166</v>
      </c>
      <c r="S15" s="34" t="s">
        <v>170</v>
      </c>
      <c r="T15" s="35" t="s">
        <v>170</v>
      </c>
      <c r="U15" s="34" t="s">
        <v>166</v>
      </c>
      <c r="V15" s="35" t="s">
        <v>166</v>
      </c>
      <c r="W15" s="34" t="s">
        <v>94</v>
      </c>
      <c r="X15" s="47" t="s">
        <v>94</v>
      </c>
      <c r="Y15" s="48" t="s">
        <v>243</v>
      </c>
    </row>
    <row r="16" spans="1:25" x14ac:dyDescent="0.25">
      <c r="A16" s="6" t="s">
        <v>92</v>
      </c>
      <c r="B16" s="3" t="s">
        <v>1146</v>
      </c>
      <c r="C16" t="s">
        <v>1147</v>
      </c>
      <c r="D16" t="s">
        <v>1148</v>
      </c>
      <c r="E16" t="s">
        <v>288</v>
      </c>
      <c r="F16" s="3" t="s">
        <v>1149</v>
      </c>
      <c r="G16" s="47" t="s">
        <v>1150</v>
      </c>
      <c r="H16" s="34" t="s">
        <v>166</v>
      </c>
      <c r="I16" s="34" t="s">
        <v>901</v>
      </c>
      <c r="J16" s="34" t="s">
        <v>166</v>
      </c>
      <c r="K16" s="34" t="s">
        <v>1151</v>
      </c>
      <c r="L16" s="34" t="s">
        <v>166</v>
      </c>
      <c r="M16" s="34" t="s">
        <v>512</v>
      </c>
      <c r="N16" s="34" t="s">
        <v>166</v>
      </c>
      <c r="O16" s="35" t="s">
        <v>166</v>
      </c>
      <c r="P16" s="34" t="s">
        <v>1152</v>
      </c>
      <c r="Q16" s="34" t="s">
        <v>1153</v>
      </c>
      <c r="R16" s="48" t="s">
        <v>166</v>
      </c>
      <c r="S16" s="34" t="s">
        <v>1154</v>
      </c>
      <c r="T16" s="35" t="s">
        <v>837</v>
      </c>
      <c r="U16" s="34" t="s">
        <v>166</v>
      </c>
      <c r="V16" s="35" t="s">
        <v>166</v>
      </c>
      <c r="W16" s="34" t="s">
        <v>817</v>
      </c>
      <c r="X16" s="47" t="s">
        <v>817</v>
      </c>
      <c r="Y16" s="48" t="s">
        <v>1155</v>
      </c>
    </row>
    <row r="17" spans="1:25" x14ac:dyDescent="0.25">
      <c r="A17" s="6" t="s">
        <v>677</v>
      </c>
      <c r="B17" s="3" t="s">
        <v>924</v>
      </c>
      <c r="C17" t="s">
        <v>241</v>
      </c>
      <c r="D17" t="s">
        <v>94</v>
      </c>
      <c r="E17" t="s">
        <v>94</v>
      </c>
      <c r="F17" s="3" t="s">
        <v>94</v>
      </c>
      <c r="G17" s="47" t="s">
        <v>164</v>
      </c>
      <c r="H17" s="34" t="s">
        <v>171</v>
      </c>
      <c r="I17" s="34" t="s">
        <v>96</v>
      </c>
      <c r="J17" s="34" t="s">
        <v>170</v>
      </c>
      <c r="K17" s="34" t="s">
        <v>168</v>
      </c>
      <c r="L17" s="34" t="s">
        <v>165</v>
      </c>
      <c r="M17" s="34" t="s">
        <v>170</v>
      </c>
      <c r="N17" s="34" t="s">
        <v>164</v>
      </c>
      <c r="O17" s="35" t="s">
        <v>165</v>
      </c>
      <c r="P17" s="34" t="s">
        <v>170</v>
      </c>
      <c r="Q17" s="34" t="s">
        <v>243</v>
      </c>
      <c r="R17" s="48" t="s">
        <v>170</v>
      </c>
      <c r="S17" s="34" t="s">
        <v>166</v>
      </c>
      <c r="T17" s="35" t="s">
        <v>168</v>
      </c>
      <c r="U17" s="34" t="s">
        <v>167</v>
      </c>
      <c r="V17" s="35" t="s">
        <v>242</v>
      </c>
      <c r="W17" s="34" t="s">
        <v>125</v>
      </c>
      <c r="X17" s="47" t="s">
        <v>125</v>
      </c>
      <c r="Y17" s="48" t="s">
        <v>96</v>
      </c>
    </row>
    <row r="18" spans="1:25" x14ac:dyDescent="0.25">
      <c r="A18" s="6" t="s">
        <v>92</v>
      </c>
      <c r="B18" s="3" t="s">
        <v>1156</v>
      </c>
      <c r="C18" t="s">
        <v>1157</v>
      </c>
      <c r="D18" t="s">
        <v>890</v>
      </c>
      <c r="E18" t="s">
        <v>1158</v>
      </c>
      <c r="F18" s="3" t="s">
        <v>1159</v>
      </c>
      <c r="G18" s="47" t="s">
        <v>1160</v>
      </c>
      <c r="H18" s="34" t="s">
        <v>1161</v>
      </c>
      <c r="I18" s="34" t="s">
        <v>1162</v>
      </c>
      <c r="J18" s="34" t="s">
        <v>1163</v>
      </c>
      <c r="K18" s="34" t="s">
        <v>1164</v>
      </c>
      <c r="L18" s="34" t="s">
        <v>260</v>
      </c>
      <c r="M18" s="34" t="s">
        <v>1165</v>
      </c>
      <c r="N18" s="34" t="s">
        <v>1166</v>
      </c>
      <c r="O18" s="35" t="s">
        <v>1167</v>
      </c>
      <c r="P18" s="34" t="s">
        <v>1168</v>
      </c>
      <c r="Q18" s="34" t="s">
        <v>1169</v>
      </c>
      <c r="R18" s="48" t="s">
        <v>1170</v>
      </c>
      <c r="S18" s="34" t="s">
        <v>166</v>
      </c>
      <c r="T18" s="35" t="s">
        <v>1171</v>
      </c>
      <c r="U18" s="34" t="s">
        <v>1172</v>
      </c>
      <c r="V18" s="35" t="s">
        <v>1173</v>
      </c>
      <c r="W18" s="34" t="s">
        <v>1174</v>
      </c>
      <c r="X18" s="47" t="s">
        <v>1174</v>
      </c>
      <c r="Y18" s="48" t="s">
        <v>1175</v>
      </c>
    </row>
    <row r="19" spans="1:25" x14ac:dyDescent="0.25">
      <c r="A19" s="6" t="s">
        <v>693</v>
      </c>
      <c r="B19" s="3" t="s">
        <v>151</v>
      </c>
      <c r="C19" t="s">
        <v>94</v>
      </c>
      <c r="D19" t="s">
        <v>269</v>
      </c>
      <c r="E19" t="s">
        <v>429</v>
      </c>
      <c r="F19" s="3" t="s">
        <v>426</v>
      </c>
      <c r="G19" s="47" t="s">
        <v>157</v>
      </c>
      <c r="H19" s="34" t="s">
        <v>137</v>
      </c>
      <c r="I19" s="34" t="s">
        <v>346</v>
      </c>
      <c r="J19" s="34" t="s">
        <v>170</v>
      </c>
      <c r="K19" s="34" t="s">
        <v>95</v>
      </c>
      <c r="L19" s="34" t="s">
        <v>166</v>
      </c>
      <c r="M19" s="34" t="s">
        <v>243</v>
      </c>
      <c r="N19" s="34" t="s">
        <v>241</v>
      </c>
      <c r="O19" s="35" t="s">
        <v>167</v>
      </c>
      <c r="P19" s="34" t="s">
        <v>165</v>
      </c>
      <c r="Q19" s="34" t="s">
        <v>168</v>
      </c>
      <c r="R19" s="48" t="s">
        <v>168</v>
      </c>
      <c r="S19" s="34" t="s">
        <v>170</v>
      </c>
      <c r="T19" s="35" t="s">
        <v>169</v>
      </c>
      <c r="U19" s="34" t="s">
        <v>241</v>
      </c>
      <c r="V19" s="35" t="s">
        <v>242</v>
      </c>
      <c r="W19" s="34" t="s">
        <v>130</v>
      </c>
      <c r="X19" s="47" t="s">
        <v>130</v>
      </c>
      <c r="Y19" s="48" t="s">
        <v>269</v>
      </c>
    </row>
    <row r="20" spans="1:25" x14ac:dyDescent="0.25">
      <c r="A20" s="6" t="s">
        <v>92</v>
      </c>
      <c r="B20" s="3" t="s">
        <v>1176</v>
      </c>
      <c r="C20" t="s">
        <v>1177</v>
      </c>
      <c r="D20" t="s">
        <v>1178</v>
      </c>
      <c r="E20" t="s">
        <v>1179</v>
      </c>
      <c r="F20" s="3" t="s">
        <v>1180</v>
      </c>
      <c r="G20" s="47" t="s">
        <v>1181</v>
      </c>
      <c r="H20" s="34" t="s">
        <v>1182</v>
      </c>
      <c r="I20" s="34" t="s">
        <v>1183</v>
      </c>
      <c r="J20" s="34" t="s">
        <v>1184</v>
      </c>
      <c r="K20" s="34" t="s">
        <v>1185</v>
      </c>
      <c r="L20" s="34" t="s">
        <v>166</v>
      </c>
      <c r="M20" s="34" t="s">
        <v>1186</v>
      </c>
      <c r="N20" s="34" t="s">
        <v>1187</v>
      </c>
      <c r="O20" s="35" t="s">
        <v>650</v>
      </c>
      <c r="P20" s="34" t="s">
        <v>1188</v>
      </c>
      <c r="Q20" s="34" t="s">
        <v>1189</v>
      </c>
      <c r="R20" s="48" t="s">
        <v>1190</v>
      </c>
      <c r="S20" s="34" t="s">
        <v>1191</v>
      </c>
      <c r="T20" s="35" t="s">
        <v>1192</v>
      </c>
      <c r="U20" s="34" t="s">
        <v>1193</v>
      </c>
      <c r="V20" s="35" t="s">
        <v>1194</v>
      </c>
      <c r="W20" s="34" t="s">
        <v>1195</v>
      </c>
      <c r="X20" s="47" t="s">
        <v>1195</v>
      </c>
      <c r="Y20" s="48" t="s">
        <v>1196</v>
      </c>
    </row>
    <row r="21" spans="1:25" x14ac:dyDescent="0.25">
      <c r="A21" s="6" t="s">
        <v>712</v>
      </c>
      <c r="B21" s="3" t="s">
        <v>167</v>
      </c>
      <c r="C21" t="s">
        <v>242</v>
      </c>
      <c r="D21" t="s">
        <v>166</v>
      </c>
      <c r="E21" t="s">
        <v>170</v>
      </c>
      <c r="F21" s="3" t="s">
        <v>165</v>
      </c>
      <c r="G21" s="47" t="s">
        <v>242</v>
      </c>
      <c r="H21" s="34" t="s">
        <v>166</v>
      </c>
      <c r="I21" s="34" t="s">
        <v>170</v>
      </c>
      <c r="J21" s="34" t="s">
        <v>166</v>
      </c>
      <c r="K21" s="34" t="s">
        <v>166</v>
      </c>
      <c r="L21" s="34" t="s">
        <v>166</v>
      </c>
      <c r="M21" s="34" t="s">
        <v>242</v>
      </c>
      <c r="N21" s="34" t="s">
        <v>166</v>
      </c>
      <c r="O21" s="35" t="s">
        <v>166</v>
      </c>
      <c r="P21" s="34" t="s">
        <v>242</v>
      </c>
      <c r="Q21" s="34" t="s">
        <v>166</v>
      </c>
      <c r="R21" s="48" t="s">
        <v>242</v>
      </c>
      <c r="S21" s="34" t="s">
        <v>166</v>
      </c>
      <c r="T21" s="35" t="s">
        <v>242</v>
      </c>
      <c r="U21" s="34" t="s">
        <v>242</v>
      </c>
      <c r="V21" s="35" t="s">
        <v>166</v>
      </c>
      <c r="W21" s="34" t="s">
        <v>171</v>
      </c>
      <c r="X21" s="47" t="s">
        <v>171</v>
      </c>
      <c r="Y21" s="48" t="s">
        <v>170</v>
      </c>
    </row>
    <row r="22" spans="1:25" x14ac:dyDescent="0.25">
      <c r="A22" s="6" t="s">
        <v>92</v>
      </c>
      <c r="B22" s="3" t="s">
        <v>961</v>
      </c>
      <c r="C22" t="s">
        <v>570</v>
      </c>
      <c r="D22" t="s">
        <v>166</v>
      </c>
      <c r="E22" t="s">
        <v>1197</v>
      </c>
      <c r="F22" s="3" t="s">
        <v>611</v>
      </c>
      <c r="G22" s="47" t="s">
        <v>742</v>
      </c>
      <c r="H22" s="34" t="s">
        <v>166</v>
      </c>
      <c r="I22" s="34" t="s">
        <v>1198</v>
      </c>
      <c r="J22" s="34" t="s">
        <v>166</v>
      </c>
      <c r="K22" s="34" t="s">
        <v>166</v>
      </c>
      <c r="L22" s="34" t="s">
        <v>166</v>
      </c>
      <c r="M22" s="34" t="s">
        <v>1199</v>
      </c>
      <c r="N22" s="34" t="s">
        <v>166</v>
      </c>
      <c r="O22" s="35" t="s">
        <v>166</v>
      </c>
      <c r="P22" s="34" t="s">
        <v>1152</v>
      </c>
      <c r="Q22" s="34" t="s">
        <v>166</v>
      </c>
      <c r="R22" s="48" t="s">
        <v>1200</v>
      </c>
      <c r="S22" s="34" t="s">
        <v>166</v>
      </c>
      <c r="T22" s="35" t="s">
        <v>1201</v>
      </c>
      <c r="U22" s="34" t="s">
        <v>1089</v>
      </c>
      <c r="V22" s="35" t="s">
        <v>166</v>
      </c>
      <c r="W22" s="34" t="s">
        <v>1202</v>
      </c>
      <c r="X22" s="47" t="s">
        <v>1202</v>
      </c>
      <c r="Y22" s="48" t="s">
        <v>493</v>
      </c>
    </row>
    <row r="23" spans="1:25" x14ac:dyDescent="0.25">
      <c r="A23" s="6" t="s">
        <v>727</v>
      </c>
      <c r="B23" s="3" t="s">
        <v>157</v>
      </c>
      <c r="C23" t="s">
        <v>165</v>
      </c>
      <c r="D23" t="s">
        <v>170</v>
      </c>
      <c r="E23" t="s">
        <v>242</v>
      </c>
      <c r="F23" s="3" t="s">
        <v>165</v>
      </c>
      <c r="G23" s="47" t="s">
        <v>166</v>
      </c>
      <c r="H23" s="34" t="s">
        <v>242</v>
      </c>
      <c r="I23" s="34" t="s">
        <v>170</v>
      </c>
      <c r="J23" s="34" t="s">
        <v>242</v>
      </c>
      <c r="K23" s="34" t="s">
        <v>170</v>
      </c>
      <c r="L23" s="34" t="s">
        <v>166</v>
      </c>
      <c r="M23" s="34" t="s">
        <v>166</v>
      </c>
      <c r="N23" s="34" t="s">
        <v>242</v>
      </c>
      <c r="O23" s="35" t="s">
        <v>166</v>
      </c>
      <c r="P23" s="34" t="s">
        <v>242</v>
      </c>
      <c r="Q23" s="34" t="s">
        <v>166</v>
      </c>
      <c r="R23" s="48" t="s">
        <v>242</v>
      </c>
      <c r="S23" s="34" t="s">
        <v>170</v>
      </c>
      <c r="T23" s="35" t="s">
        <v>170</v>
      </c>
      <c r="U23" s="34" t="s">
        <v>166</v>
      </c>
      <c r="V23" s="35" t="s">
        <v>166</v>
      </c>
      <c r="W23" s="34" t="s">
        <v>171</v>
      </c>
      <c r="X23" s="47" t="s">
        <v>171</v>
      </c>
      <c r="Y23" s="48" t="s">
        <v>243</v>
      </c>
    </row>
    <row r="24" spans="1:25" x14ac:dyDescent="0.25">
      <c r="A24" s="6" t="s">
        <v>92</v>
      </c>
      <c r="B24" s="3" t="s">
        <v>1203</v>
      </c>
      <c r="C24" t="s">
        <v>1204</v>
      </c>
      <c r="D24" t="s">
        <v>1205</v>
      </c>
      <c r="E24" t="s">
        <v>1206</v>
      </c>
      <c r="F24" s="3" t="s">
        <v>1207</v>
      </c>
      <c r="G24" s="47" t="s">
        <v>166</v>
      </c>
      <c r="H24" s="34" t="s">
        <v>1111</v>
      </c>
      <c r="I24" s="34" t="s">
        <v>1208</v>
      </c>
      <c r="J24" s="34" t="s">
        <v>1209</v>
      </c>
      <c r="K24" s="34" t="s">
        <v>1151</v>
      </c>
      <c r="L24" s="34" t="s">
        <v>166</v>
      </c>
      <c r="M24" s="34" t="s">
        <v>166</v>
      </c>
      <c r="N24" s="34" t="s">
        <v>1210</v>
      </c>
      <c r="O24" s="35" t="s">
        <v>166</v>
      </c>
      <c r="P24" s="34" t="s">
        <v>1152</v>
      </c>
      <c r="Q24" s="34" t="s">
        <v>166</v>
      </c>
      <c r="R24" s="48" t="s">
        <v>1211</v>
      </c>
      <c r="S24" s="34" t="s">
        <v>1212</v>
      </c>
      <c r="T24" s="35" t="s">
        <v>1213</v>
      </c>
      <c r="U24" s="34" t="s">
        <v>166</v>
      </c>
      <c r="V24" s="35" t="s">
        <v>166</v>
      </c>
      <c r="W24" s="34" t="s">
        <v>1087</v>
      </c>
      <c r="X24" s="47" t="s">
        <v>1087</v>
      </c>
      <c r="Y24" s="48" t="s">
        <v>976</v>
      </c>
    </row>
    <row r="25" spans="1:25" x14ac:dyDescent="0.25">
      <c r="A25" s="6" t="s">
        <v>736</v>
      </c>
      <c r="B25" s="3" t="s">
        <v>157</v>
      </c>
      <c r="C25" t="s">
        <v>165</v>
      </c>
      <c r="D25" t="s">
        <v>165</v>
      </c>
      <c r="E25" t="s">
        <v>242</v>
      </c>
      <c r="F25" s="3" t="s">
        <v>242</v>
      </c>
      <c r="G25" s="47" t="s">
        <v>166</v>
      </c>
      <c r="H25" s="34" t="s">
        <v>242</v>
      </c>
      <c r="I25" s="34" t="s">
        <v>165</v>
      </c>
      <c r="J25" s="34" t="s">
        <v>166</v>
      </c>
      <c r="K25" s="34" t="s">
        <v>242</v>
      </c>
      <c r="L25" s="34" t="s">
        <v>166</v>
      </c>
      <c r="M25" s="34" t="s">
        <v>242</v>
      </c>
      <c r="N25" s="34" t="s">
        <v>242</v>
      </c>
      <c r="O25" s="35" t="s">
        <v>166</v>
      </c>
      <c r="P25" s="34" t="s">
        <v>242</v>
      </c>
      <c r="Q25" s="34" t="s">
        <v>166</v>
      </c>
      <c r="R25" s="48" t="s">
        <v>166</v>
      </c>
      <c r="S25" s="34" t="s">
        <v>166</v>
      </c>
      <c r="T25" s="35" t="s">
        <v>165</v>
      </c>
      <c r="U25" s="34" t="s">
        <v>166</v>
      </c>
      <c r="V25" s="35" t="s">
        <v>242</v>
      </c>
      <c r="W25" s="34" t="s">
        <v>167</v>
      </c>
      <c r="X25" s="47" t="s">
        <v>167</v>
      </c>
      <c r="Y25" s="48" t="s">
        <v>165</v>
      </c>
    </row>
    <row r="26" spans="1:25" x14ac:dyDescent="0.25">
      <c r="A26" s="6" t="s">
        <v>92</v>
      </c>
      <c r="B26" s="3" t="s">
        <v>1214</v>
      </c>
      <c r="C26" t="s">
        <v>1215</v>
      </c>
      <c r="D26" t="s">
        <v>742</v>
      </c>
      <c r="E26" t="s">
        <v>1216</v>
      </c>
      <c r="F26" s="3" t="s">
        <v>603</v>
      </c>
      <c r="G26" s="47" t="s">
        <v>166</v>
      </c>
      <c r="H26" s="34" t="s">
        <v>1217</v>
      </c>
      <c r="I26" s="34" t="s">
        <v>1218</v>
      </c>
      <c r="J26" s="34" t="s">
        <v>166</v>
      </c>
      <c r="K26" s="34" t="s">
        <v>1219</v>
      </c>
      <c r="L26" s="34" t="s">
        <v>166</v>
      </c>
      <c r="M26" s="34" t="s">
        <v>1007</v>
      </c>
      <c r="N26" s="34" t="s">
        <v>1220</v>
      </c>
      <c r="O26" s="35" t="s">
        <v>166</v>
      </c>
      <c r="P26" s="34" t="s">
        <v>1152</v>
      </c>
      <c r="Q26" s="34" t="s">
        <v>166</v>
      </c>
      <c r="R26" s="48" t="s">
        <v>166</v>
      </c>
      <c r="S26" s="34" t="s">
        <v>166</v>
      </c>
      <c r="T26" s="35" t="s">
        <v>1221</v>
      </c>
      <c r="U26" s="34" t="s">
        <v>166</v>
      </c>
      <c r="V26" s="35" t="s">
        <v>1143</v>
      </c>
      <c r="W26" s="34" t="s">
        <v>1222</v>
      </c>
      <c r="X26" s="47" t="s">
        <v>1222</v>
      </c>
      <c r="Y26" s="48" t="s">
        <v>272</v>
      </c>
    </row>
    <row r="27" spans="1:25" x14ac:dyDescent="0.25">
      <c r="A27" s="6" t="s">
        <v>747</v>
      </c>
      <c r="B27" s="3" t="s">
        <v>426</v>
      </c>
      <c r="C27" t="s">
        <v>165</v>
      </c>
      <c r="D27" t="s">
        <v>165</v>
      </c>
      <c r="E27" t="s">
        <v>165</v>
      </c>
      <c r="F27" s="3" t="s">
        <v>137</v>
      </c>
      <c r="G27" s="47" t="s">
        <v>171</v>
      </c>
      <c r="H27" s="34" t="s">
        <v>170</v>
      </c>
      <c r="I27" s="34" t="s">
        <v>170</v>
      </c>
      <c r="J27" s="34" t="s">
        <v>166</v>
      </c>
      <c r="K27" s="34" t="s">
        <v>171</v>
      </c>
      <c r="L27" s="34" t="s">
        <v>166</v>
      </c>
      <c r="M27" s="34" t="s">
        <v>170</v>
      </c>
      <c r="N27" s="34" t="s">
        <v>242</v>
      </c>
      <c r="O27" s="35" t="s">
        <v>165</v>
      </c>
      <c r="P27" s="34" t="s">
        <v>242</v>
      </c>
      <c r="Q27" s="34" t="s">
        <v>165</v>
      </c>
      <c r="R27" s="48" t="s">
        <v>166</v>
      </c>
      <c r="S27" s="34" t="s">
        <v>242</v>
      </c>
      <c r="T27" s="35" t="s">
        <v>242</v>
      </c>
      <c r="U27" s="34" t="s">
        <v>171</v>
      </c>
      <c r="V27" s="35" t="s">
        <v>166</v>
      </c>
      <c r="W27" s="34" t="s">
        <v>96</v>
      </c>
      <c r="X27" s="47" t="s">
        <v>96</v>
      </c>
      <c r="Y27" s="48" t="s">
        <v>168</v>
      </c>
    </row>
    <row r="28" spans="1:25" x14ac:dyDescent="0.25">
      <c r="A28" s="11" t="s">
        <v>92</v>
      </c>
      <c r="B28" s="10" t="s">
        <v>1223</v>
      </c>
      <c r="C28" s="12" t="s">
        <v>722</v>
      </c>
      <c r="D28" s="12" t="s">
        <v>1224</v>
      </c>
      <c r="E28" s="12" t="s">
        <v>1225</v>
      </c>
      <c r="F28" s="10" t="s">
        <v>1226</v>
      </c>
      <c r="G28" s="49" t="s">
        <v>1227</v>
      </c>
      <c r="H28" s="12" t="s">
        <v>1228</v>
      </c>
      <c r="I28" s="12" t="s">
        <v>1208</v>
      </c>
      <c r="J28" s="12" t="s">
        <v>166</v>
      </c>
      <c r="K28" s="12" t="s">
        <v>1229</v>
      </c>
      <c r="L28" s="12" t="s">
        <v>166</v>
      </c>
      <c r="M28" s="12" t="s">
        <v>1230</v>
      </c>
      <c r="N28" s="12" t="s">
        <v>1210</v>
      </c>
      <c r="O28" s="12" t="s">
        <v>1231</v>
      </c>
      <c r="P28" s="12" t="s">
        <v>1152</v>
      </c>
      <c r="Q28" s="12" t="s">
        <v>1232</v>
      </c>
      <c r="R28" s="50" t="s">
        <v>166</v>
      </c>
      <c r="S28" s="12" t="s">
        <v>1233</v>
      </c>
      <c r="T28" s="12" t="s">
        <v>1234</v>
      </c>
      <c r="U28" s="12" t="s">
        <v>1235</v>
      </c>
      <c r="V28" s="12" t="s">
        <v>166</v>
      </c>
      <c r="W28" s="12" t="s">
        <v>1236</v>
      </c>
      <c r="X28" s="49" t="s">
        <v>1236</v>
      </c>
      <c r="Y28" s="50" t="s">
        <v>1237</v>
      </c>
    </row>
    <row r="29" spans="1:25" x14ac:dyDescent="0.25">
      <c r="A29" s="6" t="s">
        <v>259</v>
      </c>
      <c r="B29" s="3" t="s">
        <v>507</v>
      </c>
      <c r="C29" t="s">
        <v>162</v>
      </c>
      <c r="D29" t="s">
        <v>297</v>
      </c>
      <c r="E29" t="s">
        <v>342</v>
      </c>
      <c r="F29" s="3" t="s">
        <v>431</v>
      </c>
      <c r="G29" s="47" t="s">
        <v>127</v>
      </c>
      <c r="H29" s="34" t="s">
        <v>97</v>
      </c>
      <c r="I29" s="34" t="s">
        <v>268</v>
      </c>
      <c r="J29" s="34" t="s">
        <v>243</v>
      </c>
      <c r="K29" s="34" t="s">
        <v>269</v>
      </c>
      <c r="L29" s="34" t="s">
        <v>165</v>
      </c>
      <c r="M29" s="34" t="s">
        <v>241</v>
      </c>
      <c r="N29" s="34" t="s">
        <v>381</v>
      </c>
      <c r="O29" s="35" t="s">
        <v>137</v>
      </c>
      <c r="P29" s="34" t="s">
        <v>164</v>
      </c>
      <c r="Q29" s="34" t="s">
        <v>427</v>
      </c>
      <c r="R29" s="48" t="s">
        <v>94</v>
      </c>
      <c r="S29" s="34" t="s">
        <v>137</v>
      </c>
      <c r="T29" s="35" t="s">
        <v>381</v>
      </c>
      <c r="U29" s="34" t="s">
        <v>346</v>
      </c>
      <c r="V29" s="35" t="s">
        <v>165</v>
      </c>
      <c r="W29" s="34" t="s">
        <v>148</v>
      </c>
      <c r="X29" s="47" t="s">
        <v>148</v>
      </c>
      <c r="Y29" s="48" t="s">
        <v>152</v>
      </c>
    </row>
    <row r="30" spans="1:25" x14ac:dyDescent="0.25">
      <c r="A30" s="11" t="s">
        <v>92</v>
      </c>
      <c r="B30" s="10" t="s">
        <v>260</v>
      </c>
      <c r="C30" s="12" t="s">
        <v>260</v>
      </c>
      <c r="D30" s="12" t="s">
        <v>260</v>
      </c>
      <c r="E30" s="12" t="s">
        <v>260</v>
      </c>
      <c r="F30" s="10" t="s">
        <v>260</v>
      </c>
      <c r="G30" s="51" t="s">
        <v>260</v>
      </c>
      <c r="H30" s="52" t="s">
        <v>260</v>
      </c>
      <c r="I30" s="52" t="s">
        <v>260</v>
      </c>
      <c r="J30" s="52" t="s">
        <v>260</v>
      </c>
      <c r="K30" s="52" t="s">
        <v>260</v>
      </c>
      <c r="L30" s="52" t="s">
        <v>260</v>
      </c>
      <c r="M30" s="52" t="s">
        <v>260</v>
      </c>
      <c r="N30" s="52" t="s">
        <v>260</v>
      </c>
      <c r="O30" s="52" t="s">
        <v>260</v>
      </c>
      <c r="P30" s="52" t="s">
        <v>260</v>
      </c>
      <c r="Q30" s="52" t="s">
        <v>260</v>
      </c>
      <c r="R30" s="53" t="s">
        <v>260</v>
      </c>
      <c r="S30" s="12" t="s">
        <v>260</v>
      </c>
      <c r="T30" s="12" t="s">
        <v>260</v>
      </c>
      <c r="U30" s="12" t="s">
        <v>260</v>
      </c>
      <c r="V30" s="12" t="s">
        <v>260</v>
      </c>
      <c r="W30" s="12" t="s">
        <v>260</v>
      </c>
      <c r="X30" s="51" t="s">
        <v>260</v>
      </c>
      <c r="Y3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30"/>
  <sheetViews>
    <sheetView workbookViewId="0">
      <selection activeCell="Y30" sqref="G9:Y3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1238</v>
      </c>
    </row>
    <row r="6" spans="1:25" x14ac:dyDescent="0.25">
      <c r="A6" s="9" t="s">
        <v>1239</v>
      </c>
    </row>
    <row r="7" spans="1:25" x14ac:dyDescent="0.25">
      <c r="A7" s="9" t="s">
        <v>1240</v>
      </c>
    </row>
    <row r="9" spans="1:25" ht="30" customHeight="1" x14ac:dyDescent="0.25">
      <c r="A9" s="8"/>
      <c r="B9" s="7"/>
      <c r="C9" s="61" t="s">
        <v>261</v>
      </c>
      <c r="D9" s="61"/>
      <c r="E9" s="61"/>
      <c r="F9" s="62"/>
      <c r="G9" s="69" t="s">
        <v>262</v>
      </c>
      <c r="H9" s="70"/>
      <c r="I9" s="70"/>
      <c r="J9" s="70"/>
      <c r="K9" s="70"/>
      <c r="L9" s="70"/>
      <c r="M9" s="70"/>
      <c r="N9" s="70"/>
      <c r="O9" s="70"/>
      <c r="P9" s="70"/>
      <c r="Q9" s="70"/>
      <c r="R9" s="71"/>
      <c r="S9" s="63" t="s">
        <v>263</v>
      </c>
      <c r="T9" s="68"/>
      <c r="U9" s="68"/>
      <c r="V9" s="68"/>
      <c r="W9" s="64"/>
      <c r="X9" s="68" t="s">
        <v>264</v>
      </c>
      <c r="Y9" s="64"/>
    </row>
    <row r="10" spans="1:25" ht="39" x14ac:dyDescent="0.25">
      <c r="A10" s="7" t="s">
        <v>92</v>
      </c>
      <c r="B10" s="13" t="s">
        <v>93</v>
      </c>
      <c r="C10" s="8" t="s">
        <v>94</v>
      </c>
      <c r="D10" s="8" t="s">
        <v>95</v>
      </c>
      <c r="E10" s="8" t="s">
        <v>96</v>
      </c>
      <c r="F10" s="7" t="s">
        <v>97</v>
      </c>
      <c r="G10" s="45" t="s">
        <v>98</v>
      </c>
      <c r="H10" s="8" t="s">
        <v>99</v>
      </c>
      <c r="I10" s="8" t="s">
        <v>100</v>
      </c>
      <c r="J10" s="8" t="s">
        <v>101</v>
      </c>
      <c r="K10" s="8" t="s">
        <v>102</v>
      </c>
      <c r="L10" s="8" t="s">
        <v>103</v>
      </c>
      <c r="M10" s="8" t="s">
        <v>104</v>
      </c>
      <c r="N10" s="8" t="s">
        <v>105</v>
      </c>
      <c r="O10" s="8" t="s">
        <v>106</v>
      </c>
      <c r="P10" s="8" t="s">
        <v>107</v>
      </c>
      <c r="Q10" s="8" t="s">
        <v>108</v>
      </c>
      <c r="R10" s="46" t="s">
        <v>109</v>
      </c>
      <c r="S10" s="8" t="s">
        <v>110</v>
      </c>
      <c r="T10" s="8" t="s">
        <v>111</v>
      </c>
      <c r="U10" s="8" t="s">
        <v>112</v>
      </c>
      <c r="V10" s="8" t="s">
        <v>113</v>
      </c>
      <c r="W10" s="8" t="s">
        <v>114</v>
      </c>
      <c r="X10" s="54" t="s">
        <v>114</v>
      </c>
      <c r="Y10" s="55" t="s">
        <v>115</v>
      </c>
    </row>
    <row r="11" spans="1:25" x14ac:dyDescent="0.25">
      <c r="A11" s="6" t="s">
        <v>116</v>
      </c>
      <c r="B11" s="3" t="s">
        <v>1241</v>
      </c>
      <c r="C11" t="s">
        <v>173</v>
      </c>
      <c r="D11" t="s">
        <v>1242</v>
      </c>
      <c r="E11" t="s">
        <v>1014</v>
      </c>
      <c r="F11" s="3" t="s">
        <v>347</v>
      </c>
      <c r="G11" s="47" t="s">
        <v>97</v>
      </c>
      <c r="H11" s="34" t="s">
        <v>381</v>
      </c>
      <c r="I11" s="34" t="s">
        <v>576</v>
      </c>
      <c r="J11" s="34" t="s">
        <v>243</v>
      </c>
      <c r="K11" s="34" t="s">
        <v>383</v>
      </c>
      <c r="L11" s="34" t="s">
        <v>165</v>
      </c>
      <c r="M11" s="34" t="s">
        <v>97</v>
      </c>
      <c r="N11" s="34" t="s">
        <v>241</v>
      </c>
      <c r="O11" s="35" t="s">
        <v>169</v>
      </c>
      <c r="P11" s="34" t="s">
        <v>137</v>
      </c>
      <c r="Q11" s="34" t="s">
        <v>428</v>
      </c>
      <c r="R11" s="48" t="s">
        <v>167</v>
      </c>
      <c r="S11" s="34" t="s">
        <v>241</v>
      </c>
      <c r="T11" s="35" t="s">
        <v>575</v>
      </c>
      <c r="U11" s="34" t="s">
        <v>383</v>
      </c>
      <c r="V11" s="35" t="s">
        <v>242</v>
      </c>
      <c r="W11" s="34" t="s">
        <v>1243</v>
      </c>
      <c r="X11" s="47" t="s">
        <v>1243</v>
      </c>
      <c r="Y11" s="48" t="s">
        <v>172</v>
      </c>
    </row>
    <row r="12" spans="1:25" x14ac:dyDescent="0.25">
      <c r="A12" s="11" t="s">
        <v>140</v>
      </c>
      <c r="B12" s="10" t="s">
        <v>574</v>
      </c>
      <c r="C12" s="12" t="s">
        <v>575</v>
      </c>
      <c r="D12" s="12" t="s">
        <v>297</v>
      </c>
      <c r="E12" s="12" t="s">
        <v>204</v>
      </c>
      <c r="F12" s="10" t="s">
        <v>576</v>
      </c>
      <c r="G12" s="49" t="s">
        <v>97</v>
      </c>
      <c r="H12" s="12" t="s">
        <v>381</v>
      </c>
      <c r="I12" s="12" t="s">
        <v>297</v>
      </c>
      <c r="J12" s="12" t="s">
        <v>243</v>
      </c>
      <c r="K12" s="12" t="s">
        <v>346</v>
      </c>
      <c r="L12" s="12" t="s">
        <v>171</v>
      </c>
      <c r="M12" s="12" t="s">
        <v>427</v>
      </c>
      <c r="N12" s="12" t="s">
        <v>95</v>
      </c>
      <c r="O12" s="12" t="s">
        <v>427</v>
      </c>
      <c r="P12" s="12" t="s">
        <v>137</v>
      </c>
      <c r="Q12" s="12" t="s">
        <v>428</v>
      </c>
      <c r="R12" s="50" t="s">
        <v>168</v>
      </c>
      <c r="S12" s="12" t="s">
        <v>241</v>
      </c>
      <c r="T12" s="12" t="s">
        <v>346</v>
      </c>
      <c r="U12" s="12" t="s">
        <v>575</v>
      </c>
      <c r="V12" s="12" t="s">
        <v>242</v>
      </c>
      <c r="W12" s="12" t="s">
        <v>577</v>
      </c>
      <c r="X12" s="49" t="s">
        <v>577</v>
      </c>
      <c r="Y12" s="50" t="s">
        <v>384</v>
      </c>
    </row>
    <row r="13" spans="1:25" x14ac:dyDescent="0.25">
      <c r="A13" s="6" t="s">
        <v>637</v>
      </c>
      <c r="B13" s="3" t="s">
        <v>131</v>
      </c>
      <c r="C13" t="s">
        <v>137</v>
      </c>
      <c r="D13" t="s">
        <v>169</v>
      </c>
      <c r="E13" t="s">
        <v>241</v>
      </c>
      <c r="F13" s="3" t="s">
        <v>127</v>
      </c>
      <c r="G13" s="47" t="s">
        <v>171</v>
      </c>
      <c r="H13" s="34" t="s">
        <v>165</v>
      </c>
      <c r="I13" s="34" t="s">
        <v>169</v>
      </c>
      <c r="J13" s="34" t="s">
        <v>165</v>
      </c>
      <c r="K13" s="34" t="s">
        <v>137</v>
      </c>
      <c r="L13" s="34" t="s">
        <v>166</v>
      </c>
      <c r="M13" s="34" t="s">
        <v>165</v>
      </c>
      <c r="N13" s="34" t="s">
        <v>165</v>
      </c>
      <c r="O13" s="35" t="s">
        <v>157</v>
      </c>
      <c r="P13" s="34" t="s">
        <v>171</v>
      </c>
      <c r="Q13" s="34" t="s">
        <v>171</v>
      </c>
      <c r="R13" s="48" t="s">
        <v>165</v>
      </c>
      <c r="S13" s="34" t="s">
        <v>170</v>
      </c>
      <c r="T13" s="35" t="s">
        <v>168</v>
      </c>
      <c r="U13" s="34" t="s">
        <v>164</v>
      </c>
      <c r="V13" s="35" t="s">
        <v>166</v>
      </c>
      <c r="W13" s="34" t="s">
        <v>347</v>
      </c>
      <c r="X13" s="47" t="s">
        <v>347</v>
      </c>
      <c r="Y13" s="48" t="s">
        <v>427</v>
      </c>
    </row>
    <row r="14" spans="1:25" x14ac:dyDescent="0.25">
      <c r="A14" s="6" t="s">
        <v>92</v>
      </c>
      <c r="B14" s="3" t="s">
        <v>1244</v>
      </c>
      <c r="C14" t="s">
        <v>1245</v>
      </c>
      <c r="D14" t="s">
        <v>1246</v>
      </c>
      <c r="E14" t="s">
        <v>1247</v>
      </c>
      <c r="F14" s="3" t="s">
        <v>1248</v>
      </c>
      <c r="G14" s="47" t="s">
        <v>779</v>
      </c>
      <c r="H14" s="34" t="s">
        <v>1249</v>
      </c>
      <c r="I14" s="34" t="s">
        <v>1250</v>
      </c>
      <c r="J14" s="34" t="s">
        <v>1251</v>
      </c>
      <c r="K14" s="34" t="s">
        <v>1252</v>
      </c>
      <c r="L14" s="34" t="s">
        <v>166</v>
      </c>
      <c r="M14" s="34" t="s">
        <v>819</v>
      </c>
      <c r="N14" s="34" t="s">
        <v>609</v>
      </c>
      <c r="O14" s="35" t="s">
        <v>1253</v>
      </c>
      <c r="P14" s="34" t="s">
        <v>1254</v>
      </c>
      <c r="Q14" s="34" t="s">
        <v>883</v>
      </c>
      <c r="R14" s="48" t="s">
        <v>1255</v>
      </c>
      <c r="S14" s="34" t="s">
        <v>1256</v>
      </c>
      <c r="T14" s="35" t="s">
        <v>1257</v>
      </c>
      <c r="U14" s="34" t="s">
        <v>1258</v>
      </c>
      <c r="V14" s="35" t="s">
        <v>166</v>
      </c>
      <c r="W14" s="34" t="s">
        <v>1162</v>
      </c>
      <c r="X14" s="47" t="s">
        <v>1162</v>
      </c>
      <c r="Y14" s="48" t="s">
        <v>1259</v>
      </c>
    </row>
    <row r="15" spans="1:25" x14ac:dyDescent="0.25">
      <c r="A15" s="6" t="s">
        <v>657</v>
      </c>
      <c r="B15" s="3" t="s">
        <v>379</v>
      </c>
      <c r="C15" t="s">
        <v>167</v>
      </c>
      <c r="D15" t="s">
        <v>97</v>
      </c>
      <c r="E15" t="s">
        <v>164</v>
      </c>
      <c r="F15" s="3" t="s">
        <v>97</v>
      </c>
      <c r="G15" s="47" t="s">
        <v>171</v>
      </c>
      <c r="H15" s="34" t="s">
        <v>170</v>
      </c>
      <c r="I15" s="34" t="s">
        <v>137</v>
      </c>
      <c r="J15" s="34" t="s">
        <v>242</v>
      </c>
      <c r="K15" s="34" t="s">
        <v>137</v>
      </c>
      <c r="L15" s="34" t="s">
        <v>166</v>
      </c>
      <c r="M15" s="34" t="s">
        <v>243</v>
      </c>
      <c r="N15" s="34" t="s">
        <v>171</v>
      </c>
      <c r="O15" s="35" t="s">
        <v>157</v>
      </c>
      <c r="P15" s="34" t="s">
        <v>166</v>
      </c>
      <c r="Q15" s="34" t="s">
        <v>171</v>
      </c>
      <c r="R15" s="48" t="s">
        <v>166</v>
      </c>
      <c r="S15" s="34" t="s">
        <v>242</v>
      </c>
      <c r="T15" s="35" t="s">
        <v>243</v>
      </c>
      <c r="U15" s="34" t="s">
        <v>241</v>
      </c>
      <c r="V15" s="35" t="s">
        <v>166</v>
      </c>
      <c r="W15" s="34" t="s">
        <v>386</v>
      </c>
      <c r="X15" s="47" t="s">
        <v>386</v>
      </c>
      <c r="Y15" s="48" t="s">
        <v>427</v>
      </c>
    </row>
    <row r="16" spans="1:25" x14ac:dyDescent="0.25">
      <c r="A16" s="6" t="s">
        <v>92</v>
      </c>
      <c r="B16" s="3" t="s">
        <v>1260</v>
      </c>
      <c r="C16" t="s">
        <v>1261</v>
      </c>
      <c r="D16" t="s">
        <v>1262</v>
      </c>
      <c r="E16" t="s">
        <v>743</v>
      </c>
      <c r="F16" s="3" t="s">
        <v>1263</v>
      </c>
      <c r="G16" s="47" t="s">
        <v>1264</v>
      </c>
      <c r="H16" s="34" t="s">
        <v>1265</v>
      </c>
      <c r="I16" s="34" t="s">
        <v>1266</v>
      </c>
      <c r="J16" s="34" t="s">
        <v>1267</v>
      </c>
      <c r="K16" s="34" t="s">
        <v>1268</v>
      </c>
      <c r="L16" s="34" t="s">
        <v>166</v>
      </c>
      <c r="M16" s="34" t="s">
        <v>1269</v>
      </c>
      <c r="N16" s="34" t="s">
        <v>1171</v>
      </c>
      <c r="O16" s="35" t="s">
        <v>1270</v>
      </c>
      <c r="P16" s="34" t="s">
        <v>166</v>
      </c>
      <c r="Q16" s="34" t="s">
        <v>1271</v>
      </c>
      <c r="R16" s="48" t="s">
        <v>166</v>
      </c>
      <c r="S16" s="34" t="s">
        <v>746</v>
      </c>
      <c r="T16" s="35" t="s">
        <v>1272</v>
      </c>
      <c r="U16" s="34" t="s">
        <v>1273</v>
      </c>
      <c r="V16" s="35" t="s">
        <v>166</v>
      </c>
      <c r="W16" s="34" t="s">
        <v>1274</v>
      </c>
      <c r="X16" s="47" t="s">
        <v>1274</v>
      </c>
      <c r="Y16" s="48" t="s">
        <v>1275</v>
      </c>
    </row>
    <row r="17" spans="1:25" x14ac:dyDescent="0.25">
      <c r="A17" s="6" t="s">
        <v>677</v>
      </c>
      <c r="B17" s="3" t="s">
        <v>346</v>
      </c>
      <c r="C17" t="s">
        <v>243</v>
      </c>
      <c r="D17" t="s">
        <v>165</v>
      </c>
      <c r="E17" t="s">
        <v>242</v>
      </c>
      <c r="F17" s="3" t="s">
        <v>95</v>
      </c>
      <c r="G17" s="47" t="s">
        <v>170</v>
      </c>
      <c r="H17" s="34" t="s">
        <v>242</v>
      </c>
      <c r="I17" s="34" t="s">
        <v>241</v>
      </c>
      <c r="J17" s="34" t="s">
        <v>166</v>
      </c>
      <c r="K17" s="34" t="s">
        <v>170</v>
      </c>
      <c r="L17" s="34" t="s">
        <v>166</v>
      </c>
      <c r="M17" s="34" t="s">
        <v>166</v>
      </c>
      <c r="N17" s="34" t="s">
        <v>242</v>
      </c>
      <c r="O17" s="35" t="s">
        <v>171</v>
      </c>
      <c r="P17" s="34" t="s">
        <v>166</v>
      </c>
      <c r="Q17" s="34" t="s">
        <v>242</v>
      </c>
      <c r="R17" s="48" t="s">
        <v>242</v>
      </c>
      <c r="S17" s="34" t="s">
        <v>166</v>
      </c>
      <c r="T17" s="35" t="s">
        <v>165</v>
      </c>
      <c r="U17" s="34" t="s">
        <v>167</v>
      </c>
      <c r="V17" s="35" t="s">
        <v>166</v>
      </c>
      <c r="W17" s="34" t="s">
        <v>427</v>
      </c>
      <c r="X17" s="47" t="s">
        <v>427</v>
      </c>
      <c r="Y17" s="48" t="s">
        <v>164</v>
      </c>
    </row>
    <row r="18" spans="1:25" x14ac:dyDescent="0.25">
      <c r="A18" s="6" t="s">
        <v>92</v>
      </c>
      <c r="B18" s="3" t="s">
        <v>1276</v>
      </c>
      <c r="C18" t="s">
        <v>1277</v>
      </c>
      <c r="D18" t="s">
        <v>1278</v>
      </c>
      <c r="E18" t="s">
        <v>1279</v>
      </c>
      <c r="F18" s="3" t="s">
        <v>883</v>
      </c>
      <c r="G18" s="47" t="s">
        <v>1280</v>
      </c>
      <c r="H18" s="34" t="s">
        <v>1224</v>
      </c>
      <c r="I18" s="34" t="s">
        <v>1281</v>
      </c>
      <c r="J18" s="34" t="s">
        <v>166</v>
      </c>
      <c r="K18" s="34" t="s">
        <v>1282</v>
      </c>
      <c r="L18" s="34" t="s">
        <v>166</v>
      </c>
      <c r="M18" s="34" t="s">
        <v>166</v>
      </c>
      <c r="N18" s="34" t="s">
        <v>1283</v>
      </c>
      <c r="O18" s="35" t="s">
        <v>1284</v>
      </c>
      <c r="P18" s="34" t="s">
        <v>166</v>
      </c>
      <c r="Q18" s="34" t="s">
        <v>1220</v>
      </c>
      <c r="R18" s="48" t="s">
        <v>508</v>
      </c>
      <c r="S18" s="34" t="s">
        <v>166</v>
      </c>
      <c r="T18" s="35" t="s">
        <v>1285</v>
      </c>
      <c r="U18" s="34" t="s">
        <v>1286</v>
      </c>
      <c r="V18" s="35" t="s">
        <v>166</v>
      </c>
      <c r="W18" s="34" t="s">
        <v>1287</v>
      </c>
      <c r="X18" s="47" t="s">
        <v>1287</v>
      </c>
      <c r="Y18" s="48" t="s">
        <v>1288</v>
      </c>
    </row>
    <row r="19" spans="1:25" x14ac:dyDescent="0.25">
      <c r="A19" s="6" t="s">
        <v>693</v>
      </c>
      <c r="B19" s="3" t="s">
        <v>534</v>
      </c>
      <c r="C19" t="s">
        <v>164</v>
      </c>
      <c r="D19" t="s">
        <v>427</v>
      </c>
      <c r="E19" t="s">
        <v>428</v>
      </c>
      <c r="F19" s="3" t="s">
        <v>95</v>
      </c>
      <c r="G19" s="47" t="s">
        <v>168</v>
      </c>
      <c r="H19" s="34" t="s">
        <v>241</v>
      </c>
      <c r="I19" s="34" t="s">
        <v>161</v>
      </c>
      <c r="J19" s="34" t="s">
        <v>166</v>
      </c>
      <c r="K19" s="34" t="s">
        <v>167</v>
      </c>
      <c r="L19" s="34" t="s">
        <v>165</v>
      </c>
      <c r="M19" s="34" t="s">
        <v>167</v>
      </c>
      <c r="N19" s="34" t="s">
        <v>168</v>
      </c>
      <c r="O19" s="35" t="s">
        <v>167</v>
      </c>
      <c r="P19" s="34" t="s">
        <v>243</v>
      </c>
      <c r="Q19" s="34" t="s">
        <v>171</v>
      </c>
      <c r="R19" s="48" t="s">
        <v>165</v>
      </c>
      <c r="S19" s="34" t="s">
        <v>167</v>
      </c>
      <c r="T19" s="35" t="s">
        <v>164</v>
      </c>
      <c r="U19" s="34" t="s">
        <v>96</v>
      </c>
      <c r="V19" s="35" t="s">
        <v>166</v>
      </c>
      <c r="W19" s="34" t="s">
        <v>210</v>
      </c>
      <c r="X19" s="47" t="s">
        <v>210</v>
      </c>
      <c r="Y19" s="48" t="s">
        <v>173</v>
      </c>
    </row>
    <row r="20" spans="1:25" x14ac:dyDescent="0.25">
      <c r="A20" s="6" t="s">
        <v>92</v>
      </c>
      <c r="B20" s="3" t="s">
        <v>1289</v>
      </c>
      <c r="C20" t="s">
        <v>1290</v>
      </c>
      <c r="D20" t="s">
        <v>1291</v>
      </c>
      <c r="E20" t="s">
        <v>1166</v>
      </c>
      <c r="F20" s="3" t="s">
        <v>1172</v>
      </c>
      <c r="G20" s="47" t="s">
        <v>1292</v>
      </c>
      <c r="H20" s="34" t="s">
        <v>1293</v>
      </c>
      <c r="I20" s="34" t="s">
        <v>1294</v>
      </c>
      <c r="J20" s="34" t="s">
        <v>166</v>
      </c>
      <c r="K20" s="34" t="s">
        <v>1295</v>
      </c>
      <c r="L20" s="34" t="s">
        <v>1296</v>
      </c>
      <c r="M20" s="34" t="s">
        <v>1023</v>
      </c>
      <c r="N20" s="34" t="s">
        <v>1297</v>
      </c>
      <c r="O20" s="35" t="s">
        <v>1298</v>
      </c>
      <c r="P20" s="34" t="s">
        <v>1299</v>
      </c>
      <c r="Q20" s="34" t="s">
        <v>1300</v>
      </c>
      <c r="R20" s="48" t="s">
        <v>1301</v>
      </c>
      <c r="S20" s="34" t="s">
        <v>1302</v>
      </c>
      <c r="T20" s="35" t="s">
        <v>1303</v>
      </c>
      <c r="U20" s="34" t="s">
        <v>1304</v>
      </c>
      <c r="V20" s="35" t="s">
        <v>166</v>
      </c>
      <c r="W20" s="34" t="s">
        <v>1305</v>
      </c>
      <c r="X20" s="47" t="s">
        <v>1305</v>
      </c>
      <c r="Y20" s="48" t="s">
        <v>1306</v>
      </c>
    </row>
    <row r="21" spans="1:25" x14ac:dyDescent="0.25">
      <c r="A21" s="6" t="s">
        <v>712</v>
      </c>
      <c r="B21" s="3" t="s">
        <v>427</v>
      </c>
      <c r="C21" t="s">
        <v>243</v>
      </c>
      <c r="D21" t="s">
        <v>165</v>
      </c>
      <c r="E21" t="s">
        <v>242</v>
      </c>
      <c r="F21" s="3" t="s">
        <v>167</v>
      </c>
      <c r="G21" s="47" t="s">
        <v>242</v>
      </c>
      <c r="H21" s="34" t="s">
        <v>166</v>
      </c>
      <c r="I21" s="34" t="s">
        <v>167</v>
      </c>
      <c r="J21" s="34" t="s">
        <v>166</v>
      </c>
      <c r="K21" s="34" t="s">
        <v>170</v>
      </c>
      <c r="L21" s="34" t="s">
        <v>170</v>
      </c>
      <c r="M21" s="34" t="s">
        <v>170</v>
      </c>
      <c r="N21" s="34" t="s">
        <v>166</v>
      </c>
      <c r="O21" s="35" t="s">
        <v>170</v>
      </c>
      <c r="P21" s="34" t="s">
        <v>166</v>
      </c>
      <c r="Q21" s="34" t="s">
        <v>242</v>
      </c>
      <c r="R21" s="48" t="s">
        <v>242</v>
      </c>
      <c r="S21" s="34" t="s">
        <v>166</v>
      </c>
      <c r="T21" s="35" t="s">
        <v>171</v>
      </c>
      <c r="U21" s="34" t="s">
        <v>171</v>
      </c>
      <c r="V21" s="35" t="s">
        <v>166</v>
      </c>
      <c r="W21" s="34" t="s">
        <v>168</v>
      </c>
      <c r="X21" s="47" t="s">
        <v>168</v>
      </c>
      <c r="Y21" s="48" t="s">
        <v>137</v>
      </c>
    </row>
    <row r="22" spans="1:25" x14ac:dyDescent="0.25">
      <c r="A22" s="6" t="s">
        <v>92</v>
      </c>
      <c r="B22" s="3" t="s">
        <v>1150</v>
      </c>
      <c r="C22" t="s">
        <v>1277</v>
      </c>
      <c r="D22" t="s">
        <v>1307</v>
      </c>
      <c r="E22" t="s">
        <v>1308</v>
      </c>
      <c r="F22" s="3" t="s">
        <v>1309</v>
      </c>
      <c r="G22" s="47" t="s">
        <v>1310</v>
      </c>
      <c r="H22" s="34" t="s">
        <v>166</v>
      </c>
      <c r="I22" s="34" t="s">
        <v>1311</v>
      </c>
      <c r="J22" s="34" t="s">
        <v>166</v>
      </c>
      <c r="K22" s="34" t="s">
        <v>1103</v>
      </c>
      <c r="L22" s="34" t="s">
        <v>1312</v>
      </c>
      <c r="M22" s="34" t="s">
        <v>1313</v>
      </c>
      <c r="N22" s="34" t="s">
        <v>166</v>
      </c>
      <c r="O22" s="35" t="s">
        <v>1314</v>
      </c>
      <c r="P22" s="34" t="s">
        <v>166</v>
      </c>
      <c r="Q22" s="34" t="s">
        <v>1220</v>
      </c>
      <c r="R22" s="48" t="s">
        <v>508</v>
      </c>
      <c r="S22" s="34" t="s">
        <v>166</v>
      </c>
      <c r="T22" s="35" t="s">
        <v>1315</v>
      </c>
      <c r="U22" s="34" t="s">
        <v>1316</v>
      </c>
      <c r="V22" s="35" t="s">
        <v>166</v>
      </c>
      <c r="W22" s="34" t="s">
        <v>1317</v>
      </c>
      <c r="X22" s="47" t="s">
        <v>1317</v>
      </c>
      <c r="Y22" s="48" t="s">
        <v>1318</v>
      </c>
    </row>
    <row r="23" spans="1:25" x14ac:dyDescent="0.25">
      <c r="A23" s="6" t="s">
        <v>727</v>
      </c>
      <c r="B23" s="3" t="s">
        <v>241</v>
      </c>
      <c r="C23" t="s">
        <v>166</v>
      </c>
      <c r="D23" t="s">
        <v>243</v>
      </c>
      <c r="E23" t="s">
        <v>170</v>
      </c>
      <c r="F23" s="3" t="s">
        <v>243</v>
      </c>
      <c r="G23" s="47" t="s">
        <v>242</v>
      </c>
      <c r="H23" s="34" t="s">
        <v>242</v>
      </c>
      <c r="I23" s="34" t="s">
        <v>242</v>
      </c>
      <c r="J23" s="34" t="s">
        <v>166</v>
      </c>
      <c r="K23" s="34" t="s">
        <v>242</v>
      </c>
      <c r="L23" s="34" t="s">
        <v>165</v>
      </c>
      <c r="M23" s="34" t="s">
        <v>166</v>
      </c>
      <c r="N23" s="34" t="s">
        <v>166</v>
      </c>
      <c r="O23" s="35" t="s">
        <v>170</v>
      </c>
      <c r="P23" s="34" t="s">
        <v>166</v>
      </c>
      <c r="Q23" s="34" t="s">
        <v>166</v>
      </c>
      <c r="R23" s="48" t="s">
        <v>242</v>
      </c>
      <c r="S23" s="34" t="s">
        <v>166</v>
      </c>
      <c r="T23" s="35" t="s">
        <v>242</v>
      </c>
      <c r="U23" s="34" t="s">
        <v>243</v>
      </c>
      <c r="V23" s="35" t="s">
        <v>166</v>
      </c>
      <c r="W23" s="34" t="s">
        <v>167</v>
      </c>
      <c r="X23" s="47" t="s">
        <v>167</v>
      </c>
      <c r="Y23" s="48" t="s">
        <v>171</v>
      </c>
    </row>
    <row r="24" spans="1:25" x14ac:dyDescent="0.25">
      <c r="A24" s="6" t="s">
        <v>92</v>
      </c>
      <c r="B24" s="3" t="s">
        <v>1319</v>
      </c>
      <c r="C24" t="s">
        <v>166</v>
      </c>
      <c r="D24" t="s">
        <v>612</v>
      </c>
      <c r="E24" t="s">
        <v>1320</v>
      </c>
      <c r="F24" s="3" t="s">
        <v>1321</v>
      </c>
      <c r="G24" s="47" t="s">
        <v>1310</v>
      </c>
      <c r="H24" s="34" t="s">
        <v>1207</v>
      </c>
      <c r="I24" s="34" t="s">
        <v>1322</v>
      </c>
      <c r="J24" s="34" t="s">
        <v>166</v>
      </c>
      <c r="K24" s="34" t="s">
        <v>1323</v>
      </c>
      <c r="L24" s="34" t="s">
        <v>1324</v>
      </c>
      <c r="M24" s="34" t="s">
        <v>166</v>
      </c>
      <c r="N24" s="34" t="s">
        <v>166</v>
      </c>
      <c r="O24" s="35" t="s">
        <v>1314</v>
      </c>
      <c r="P24" s="34" t="s">
        <v>166</v>
      </c>
      <c r="Q24" s="34" t="s">
        <v>166</v>
      </c>
      <c r="R24" s="48" t="s">
        <v>1325</v>
      </c>
      <c r="S24" s="34" t="s">
        <v>166</v>
      </c>
      <c r="T24" s="35" t="s">
        <v>1089</v>
      </c>
      <c r="U24" s="34" t="s">
        <v>1326</v>
      </c>
      <c r="V24" s="35" t="s">
        <v>166</v>
      </c>
      <c r="W24" s="34" t="s">
        <v>1327</v>
      </c>
      <c r="X24" s="47" t="s">
        <v>1327</v>
      </c>
      <c r="Y24" s="48" t="s">
        <v>1328</v>
      </c>
    </row>
    <row r="25" spans="1:25" x14ac:dyDescent="0.25">
      <c r="A25" s="6" t="s">
        <v>736</v>
      </c>
      <c r="B25" s="3" t="s">
        <v>426</v>
      </c>
      <c r="C25" t="s">
        <v>243</v>
      </c>
      <c r="D25" t="s">
        <v>171</v>
      </c>
      <c r="E25" t="s">
        <v>167</v>
      </c>
      <c r="F25" s="3" t="s">
        <v>167</v>
      </c>
      <c r="G25" s="47" t="s">
        <v>242</v>
      </c>
      <c r="H25" s="34" t="s">
        <v>171</v>
      </c>
      <c r="I25" s="34" t="s">
        <v>170</v>
      </c>
      <c r="J25" s="34" t="s">
        <v>242</v>
      </c>
      <c r="K25" s="34" t="s">
        <v>242</v>
      </c>
      <c r="L25" s="34" t="s">
        <v>170</v>
      </c>
      <c r="M25" s="34" t="s">
        <v>165</v>
      </c>
      <c r="N25" s="34" t="s">
        <v>166</v>
      </c>
      <c r="O25" s="35" t="s">
        <v>165</v>
      </c>
      <c r="P25" s="34" t="s">
        <v>165</v>
      </c>
      <c r="Q25" s="34" t="s">
        <v>170</v>
      </c>
      <c r="R25" s="48" t="s">
        <v>242</v>
      </c>
      <c r="S25" s="34" t="s">
        <v>242</v>
      </c>
      <c r="T25" s="35" t="s">
        <v>165</v>
      </c>
      <c r="U25" s="34" t="s">
        <v>243</v>
      </c>
      <c r="V25" s="35" t="s">
        <v>166</v>
      </c>
      <c r="W25" s="34" t="s">
        <v>96</v>
      </c>
      <c r="X25" s="47" t="s">
        <v>96</v>
      </c>
      <c r="Y25" s="48" t="s">
        <v>164</v>
      </c>
    </row>
    <row r="26" spans="1:25" x14ac:dyDescent="0.25">
      <c r="A26" s="6" t="s">
        <v>92</v>
      </c>
      <c r="B26" s="3" t="s">
        <v>1329</v>
      </c>
      <c r="C26" t="s">
        <v>1330</v>
      </c>
      <c r="D26" t="s">
        <v>1331</v>
      </c>
      <c r="E26" t="s">
        <v>809</v>
      </c>
      <c r="F26" s="3" t="s">
        <v>1332</v>
      </c>
      <c r="G26" s="47" t="s">
        <v>1310</v>
      </c>
      <c r="H26" s="34" t="s">
        <v>1333</v>
      </c>
      <c r="I26" s="34" t="s">
        <v>951</v>
      </c>
      <c r="J26" s="34" t="s">
        <v>1267</v>
      </c>
      <c r="K26" s="34" t="s">
        <v>1334</v>
      </c>
      <c r="L26" s="34" t="s">
        <v>1312</v>
      </c>
      <c r="M26" s="34" t="s">
        <v>1335</v>
      </c>
      <c r="N26" s="34" t="s">
        <v>166</v>
      </c>
      <c r="O26" s="35" t="s">
        <v>1118</v>
      </c>
      <c r="P26" s="34" t="s">
        <v>1336</v>
      </c>
      <c r="Q26" s="34" t="s">
        <v>1337</v>
      </c>
      <c r="R26" s="48" t="s">
        <v>508</v>
      </c>
      <c r="S26" s="34" t="s">
        <v>952</v>
      </c>
      <c r="T26" s="35" t="s">
        <v>1338</v>
      </c>
      <c r="U26" s="34" t="s">
        <v>1339</v>
      </c>
      <c r="V26" s="35" t="s">
        <v>166</v>
      </c>
      <c r="W26" s="34" t="s">
        <v>1108</v>
      </c>
      <c r="X26" s="47" t="s">
        <v>1108</v>
      </c>
      <c r="Y26" s="48" t="s">
        <v>1051</v>
      </c>
    </row>
    <row r="27" spans="1:25" x14ac:dyDescent="0.25">
      <c r="A27" s="6" t="s">
        <v>747</v>
      </c>
      <c r="B27" s="3" t="s">
        <v>97</v>
      </c>
      <c r="C27" t="s">
        <v>242</v>
      </c>
      <c r="D27" t="s">
        <v>243</v>
      </c>
      <c r="E27" t="s">
        <v>171</v>
      </c>
      <c r="F27" s="3" t="s">
        <v>171</v>
      </c>
      <c r="G27" s="47" t="s">
        <v>170</v>
      </c>
      <c r="H27" s="34" t="s">
        <v>165</v>
      </c>
      <c r="I27" s="34" t="s">
        <v>165</v>
      </c>
      <c r="J27" s="34" t="s">
        <v>242</v>
      </c>
      <c r="K27" s="34" t="s">
        <v>170</v>
      </c>
      <c r="L27" s="34" t="s">
        <v>166</v>
      </c>
      <c r="M27" s="34" t="s">
        <v>165</v>
      </c>
      <c r="N27" s="34" t="s">
        <v>242</v>
      </c>
      <c r="O27" s="35" t="s">
        <v>166</v>
      </c>
      <c r="P27" s="34" t="s">
        <v>242</v>
      </c>
      <c r="Q27" s="34" t="s">
        <v>170</v>
      </c>
      <c r="R27" s="48" t="s">
        <v>166</v>
      </c>
      <c r="S27" s="34" t="s">
        <v>170</v>
      </c>
      <c r="T27" s="35" t="s">
        <v>170</v>
      </c>
      <c r="U27" s="34" t="s">
        <v>242</v>
      </c>
      <c r="V27" s="35" t="s">
        <v>242</v>
      </c>
      <c r="W27" s="34" t="s">
        <v>241</v>
      </c>
      <c r="X27" s="47" t="s">
        <v>241</v>
      </c>
      <c r="Y27" s="48" t="s">
        <v>167</v>
      </c>
    </row>
    <row r="28" spans="1:25" x14ac:dyDescent="0.25">
      <c r="A28" s="11" t="s">
        <v>92</v>
      </c>
      <c r="B28" s="10" t="s">
        <v>1340</v>
      </c>
      <c r="C28" s="12" t="s">
        <v>598</v>
      </c>
      <c r="D28" s="12" t="s">
        <v>1341</v>
      </c>
      <c r="E28" s="12" t="s">
        <v>1342</v>
      </c>
      <c r="F28" s="10" t="s">
        <v>1343</v>
      </c>
      <c r="G28" s="49" t="s">
        <v>1221</v>
      </c>
      <c r="H28" s="12" t="s">
        <v>1344</v>
      </c>
      <c r="I28" s="12" t="s">
        <v>1345</v>
      </c>
      <c r="J28" s="12" t="s">
        <v>1346</v>
      </c>
      <c r="K28" s="12" t="s">
        <v>1347</v>
      </c>
      <c r="L28" s="12" t="s">
        <v>166</v>
      </c>
      <c r="M28" s="12" t="s">
        <v>1348</v>
      </c>
      <c r="N28" s="12" t="s">
        <v>1349</v>
      </c>
      <c r="O28" s="12" t="s">
        <v>166</v>
      </c>
      <c r="P28" s="12" t="s">
        <v>1350</v>
      </c>
      <c r="Q28" s="12" t="s">
        <v>1351</v>
      </c>
      <c r="R28" s="50" t="s">
        <v>166</v>
      </c>
      <c r="S28" s="12" t="s">
        <v>877</v>
      </c>
      <c r="T28" s="12" t="s">
        <v>1352</v>
      </c>
      <c r="U28" s="12" t="s">
        <v>1353</v>
      </c>
      <c r="V28" s="12" t="s">
        <v>260</v>
      </c>
      <c r="W28" s="12" t="s">
        <v>1354</v>
      </c>
      <c r="X28" s="49" t="s">
        <v>1354</v>
      </c>
      <c r="Y28" s="50" t="s">
        <v>1355</v>
      </c>
    </row>
    <row r="29" spans="1:25" x14ac:dyDescent="0.25">
      <c r="A29" s="6" t="s">
        <v>259</v>
      </c>
      <c r="B29" s="3" t="s">
        <v>574</v>
      </c>
      <c r="C29" t="s">
        <v>575</v>
      </c>
      <c r="D29" t="s">
        <v>297</v>
      </c>
      <c r="E29" t="s">
        <v>204</v>
      </c>
      <c r="F29" s="3" t="s">
        <v>576</v>
      </c>
      <c r="G29" s="47" t="s">
        <v>97</v>
      </c>
      <c r="H29" s="34" t="s">
        <v>381</v>
      </c>
      <c r="I29" s="34" t="s">
        <v>297</v>
      </c>
      <c r="J29" s="34" t="s">
        <v>243</v>
      </c>
      <c r="K29" s="34" t="s">
        <v>346</v>
      </c>
      <c r="L29" s="34" t="s">
        <v>171</v>
      </c>
      <c r="M29" s="34" t="s">
        <v>427</v>
      </c>
      <c r="N29" s="34" t="s">
        <v>95</v>
      </c>
      <c r="O29" s="35" t="s">
        <v>427</v>
      </c>
      <c r="P29" s="34" t="s">
        <v>137</v>
      </c>
      <c r="Q29" s="34" t="s">
        <v>428</v>
      </c>
      <c r="R29" s="48" t="s">
        <v>168</v>
      </c>
      <c r="S29" s="34" t="s">
        <v>241</v>
      </c>
      <c r="T29" s="35" t="s">
        <v>346</v>
      </c>
      <c r="U29" s="34" t="s">
        <v>575</v>
      </c>
      <c r="V29" s="35" t="s">
        <v>242</v>
      </c>
      <c r="W29" s="34" t="s">
        <v>577</v>
      </c>
      <c r="X29" s="47" t="s">
        <v>577</v>
      </c>
      <c r="Y29" s="48" t="s">
        <v>384</v>
      </c>
    </row>
    <row r="30" spans="1:25" x14ac:dyDescent="0.25">
      <c r="A30" s="11" t="s">
        <v>92</v>
      </c>
      <c r="B30" s="10" t="s">
        <v>260</v>
      </c>
      <c r="C30" s="12" t="s">
        <v>260</v>
      </c>
      <c r="D30" s="12" t="s">
        <v>260</v>
      </c>
      <c r="E30" s="12" t="s">
        <v>260</v>
      </c>
      <c r="F30" s="10" t="s">
        <v>260</v>
      </c>
      <c r="G30" s="51" t="s">
        <v>260</v>
      </c>
      <c r="H30" s="52" t="s">
        <v>260</v>
      </c>
      <c r="I30" s="52" t="s">
        <v>260</v>
      </c>
      <c r="J30" s="52" t="s">
        <v>260</v>
      </c>
      <c r="K30" s="52" t="s">
        <v>260</v>
      </c>
      <c r="L30" s="52" t="s">
        <v>260</v>
      </c>
      <c r="M30" s="52" t="s">
        <v>260</v>
      </c>
      <c r="N30" s="52" t="s">
        <v>260</v>
      </c>
      <c r="O30" s="52" t="s">
        <v>260</v>
      </c>
      <c r="P30" s="52" t="s">
        <v>260</v>
      </c>
      <c r="Q30" s="52" t="s">
        <v>260</v>
      </c>
      <c r="R30" s="53" t="s">
        <v>260</v>
      </c>
      <c r="S30" s="12" t="s">
        <v>260</v>
      </c>
      <c r="T30" s="12" t="s">
        <v>260</v>
      </c>
      <c r="U30" s="12" t="s">
        <v>260</v>
      </c>
      <c r="V30" s="12" t="s">
        <v>260</v>
      </c>
      <c r="W30" s="12" t="s">
        <v>260</v>
      </c>
      <c r="X30" s="51" t="s">
        <v>260</v>
      </c>
      <c r="Y3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30"/>
  <sheetViews>
    <sheetView workbookViewId="0">
      <selection activeCell="Y30" sqref="G9:Y3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1356</v>
      </c>
    </row>
    <row r="6" spans="1:25" x14ac:dyDescent="0.25">
      <c r="A6" s="9" t="s">
        <v>1357</v>
      </c>
    </row>
    <row r="7" spans="1:25" x14ac:dyDescent="0.25">
      <c r="A7" s="9" t="s">
        <v>1358</v>
      </c>
    </row>
    <row r="9" spans="1:25" ht="30" customHeight="1" x14ac:dyDescent="0.25">
      <c r="A9" s="8"/>
      <c r="B9" s="7"/>
      <c r="C9" s="61" t="s">
        <v>261</v>
      </c>
      <c r="D9" s="61"/>
      <c r="E9" s="61"/>
      <c r="F9" s="62"/>
      <c r="G9" s="69" t="s">
        <v>262</v>
      </c>
      <c r="H9" s="70"/>
      <c r="I9" s="70"/>
      <c r="J9" s="70"/>
      <c r="K9" s="70"/>
      <c r="L9" s="70"/>
      <c r="M9" s="70"/>
      <c r="N9" s="70"/>
      <c r="O9" s="70"/>
      <c r="P9" s="70"/>
      <c r="Q9" s="70"/>
      <c r="R9" s="71"/>
      <c r="S9" s="63" t="s">
        <v>263</v>
      </c>
      <c r="T9" s="68"/>
      <c r="U9" s="68"/>
      <c r="V9" s="68"/>
      <c r="W9" s="64"/>
      <c r="X9" s="68" t="s">
        <v>264</v>
      </c>
      <c r="Y9" s="64"/>
    </row>
    <row r="10" spans="1:25" ht="39" x14ac:dyDescent="0.25">
      <c r="A10" s="7" t="s">
        <v>92</v>
      </c>
      <c r="B10" s="13" t="s">
        <v>93</v>
      </c>
      <c r="C10" s="8" t="s">
        <v>94</v>
      </c>
      <c r="D10" s="8" t="s">
        <v>95</v>
      </c>
      <c r="E10" s="8" t="s">
        <v>96</v>
      </c>
      <c r="F10" s="7" t="s">
        <v>97</v>
      </c>
      <c r="G10" s="45" t="s">
        <v>98</v>
      </c>
      <c r="H10" s="8" t="s">
        <v>99</v>
      </c>
      <c r="I10" s="8" t="s">
        <v>100</v>
      </c>
      <c r="J10" s="8" t="s">
        <v>101</v>
      </c>
      <c r="K10" s="8" t="s">
        <v>102</v>
      </c>
      <c r="L10" s="8" t="s">
        <v>103</v>
      </c>
      <c r="M10" s="8" t="s">
        <v>104</v>
      </c>
      <c r="N10" s="8" t="s">
        <v>105</v>
      </c>
      <c r="O10" s="8" t="s">
        <v>106</v>
      </c>
      <c r="P10" s="8" t="s">
        <v>107</v>
      </c>
      <c r="Q10" s="8" t="s">
        <v>108</v>
      </c>
      <c r="R10" s="46" t="s">
        <v>109</v>
      </c>
      <c r="S10" s="8" t="s">
        <v>110</v>
      </c>
      <c r="T10" s="8" t="s">
        <v>111</v>
      </c>
      <c r="U10" s="8" t="s">
        <v>112</v>
      </c>
      <c r="V10" s="8" t="s">
        <v>113</v>
      </c>
      <c r="W10" s="8" t="s">
        <v>114</v>
      </c>
      <c r="X10" s="54" t="s">
        <v>114</v>
      </c>
      <c r="Y10" s="55" t="s">
        <v>115</v>
      </c>
    </row>
    <row r="11" spans="1:25" x14ac:dyDescent="0.25">
      <c r="A11" s="6" t="s">
        <v>116</v>
      </c>
      <c r="B11" s="3" t="s">
        <v>1359</v>
      </c>
      <c r="C11" t="s">
        <v>383</v>
      </c>
      <c r="D11" t="s">
        <v>596</v>
      </c>
      <c r="E11" t="s">
        <v>383</v>
      </c>
      <c r="F11" s="3" t="s">
        <v>386</v>
      </c>
      <c r="G11" s="47" t="s">
        <v>157</v>
      </c>
      <c r="H11" s="34" t="s">
        <v>241</v>
      </c>
      <c r="I11" s="34" t="s">
        <v>348</v>
      </c>
      <c r="J11" s="34" t="s">
        <v>243</v>
      </c>
      <c r="K11" s="34" t="s">
        <v>161</v>
      </c>
      <c r="L11" s="34" t="s">
        <v>242</v>
      </c>
      <c r="M11" s="34" t="s">
        <v>157</v>
      </c>
      <c r="N11" s="34" t="s">
        <v>241</v>
      </c>
      <c r="O11" s="35" t="s">
        <v>157</v>
      </c>
      <c r="P11" s="34" t="s">
        <v>157</v>
      </c>
      <c r="Q11" s="34" t="s">
        <v>169</v>
      </c>
      <c r="R11" s="48" t="s">
        <v>164</v>
      </c>
      <c r="S11" s="34" t="s">
        <v>157</v>
      </c>
      <c r="T11" s="35" t="s">
        <v>428</v>
      </c>
      <c r="U11" s="34" t="s">
        <v>161</v>
      </c>
      <c r="V11" s="35" t="s">
        <v>170</v>
      </c>
      <c r="W11" s="34" t="s">
        <v>1360</v>
      </c>
      <c r="X11" s="47" t="s">
        <v>1360</v>
      </c>
      <c r="Y11" s="48" t="s">
        <v>210</v>
      </c>
    </row>
    <row r="12" spans="1:25" x14ac:dyDescent="0.25">
      <c r="A12" s="11" t="s">
        <v>140</v>
      </c>
      <c r="B12" s="10" t="s">
        <v>608</v>
      </c>
      <c r="C12" s="12" t="s">
        <v>173</v>
      </c>
      <c r="D12" s="12" t="s">
        <v>386</v>
      </c>
      <c r="E12" s="12" t="s">
        <v>269</v>
      </c>
      <c r="F12" s="10" t="s">
        <v>348</v>
      </c>
      <c r="G12" s="49" t="s">
        <v>137</v>
      </c>
      <c r="H12" s="12" t="s">
        <v>241</v>
      </c>
      <c r="I12" s="12" t="s">
        <v>206</v>
      </c>
      <c r="J12" s="12" t="s">
        <v>243</v>
      </c>
      <c r="K12" s="12" t="s">
        <v>96</v>
      </c>
      <c r="L12" s="12" t="s">
        <v>170</v>
      </c>
      <c r="M12" s="12" t="s">
        <v>157</v>
      </c>
      <c r="N12" s="12" t="s">
        <v>94</v>
      </c>
      <c r="O12" s="12" t="s">
        <v>169</v>
      </c>
      <c r="P12" s="12" t="s">
        <v>164</v>
      </c>
      <c r="Q12" s="12" t="s">
        <v>169</v>
      </c>
      <c r="R12" s="50" t="s">
        <v>157</v>
      </c>
      <c r="S12" s="12" t="s">
        <v>157</v>
      </c>
      <c r="T12" s="12" t="s">
        <v>427</v>
      </c>
      <c r="U12" s="12" t="s">
        <v>427</v>
      </c>
      <c r="V12" s="12" t="s">
        <v>170</v>
      </c>
      <c r="W12" s="12" t="s">
        <v>135</v>
      </c>
      <c r="X12" s="49" t="s">
        <v>135</v>
      </c>
      <c r="Y12" s="50" t="s">
        <v>268</v>
      </c>
    </row>
    <row r="13" spans="1:25" x14ac:dyDescent="0.25">
      <c r="A13" s="6" t="s">
        <v>637</v>
      </c>
      <c r="B13" s="3" t="s">
        <v>379</v>
      </c>
      <c r="C13" t="s">
        <v>164</v>
      </c>
      <c r="D13" t="s">
        <v>94</v>
      </c>
      <c r="E13" t="s">
        <v>169</v>
      </c>
      <c r="F13" s="3" t="s">
        <v>97</v>
      </c>
      <c r="G13" s="47" t="s">
        <v>242</v>
      </c>
      <c r="H13" s="34" t="s">
        <v>168</v>
      </c>
      <c r="I13" s="34" t="s">
        <v>427</v>
      </c>
      <c r="J13" s="34" t="s">
        <v>170</v>
      </c>
      <c r="K13" s="34" t="s">
        <v>170</v>
      </c>
      <c r="L13" s="34" t="s">
        <v>170</v>
      </c>
      <c r="M13" s="34" t="s">
        <v>170</v>
      </c>
      <c r="N13" s="34" t="s">
        <v>166</v>
      </c>
      <c r="O13" s="35" t="s">
        <v>171</v>
      </c>
      <c r="P13" s="34" t="s">
        <v>167</v>
      </c>
      <c r="Q13" s="34" t="s">
        <v>165</v>
      </c>
      <c r="R13" s="48" t="s">
        <v>242</v>
      </c>
      <c r="S13" s="34" t="s">
        <v>242</v>
      </c>
      <c r="T13" s="35" t="s">
        <v>171</v>
      </c>
      <c r="U13" s="34" t="s">
        <v>168</v>
      </c>
      <c r="V13" s="35" t="s">
        <v>166</v>
      </c>
      <c r="W13" s="34" t="s">
        <v>206</v>
      </c>
      <c r="X13" s="47" t="s">
        <v>206</v>
      </c>
      <c r="Y13" s="48" t="s">
        <v>95</v>
      </c>
    </row>
    <row r="14" spans="1:25" x14ac:dyDescent="0.25">
      <c r="A14" s="6" t="s">
        <v>92</v>
      </c>
      <c r="B14" s="3" t="s">
        <v>1361</v>
      </c>
      <c r="C14" t="s">
        <v>1362</v>
      </c>
      <c r="D14" t="s">
        <v>1363</v>
      </c>
      <c r="E14" t="s">
        <v>1364</v>
      </c>
      <c r="F14" s="3" t="s">
        <v>1365</v>
      </c>
      <c r="G14" s="47" t="s">
        <v>1366</v>
      </c>
      <c r="H14" s="34" t="s">
        <v>1367</v>
      </c>
      <c r="I14" s="34" t="s">
        <v>1368</v>
      </c>
      <c r="J14" s="34" t="s">
        <v>764</v>
      </c>
      <c r="K14" s="34" t="s">
        <v>1369</v>
      </c>
      <c r="L14" s="34" t="s">
        <v>260</v>
      </c>
      <c r="M14" s="34" t="s">
        <v>1009</v>
      </c>
      <c r="N14" s="34" t="s">
        <v>166</v>
      </c>
      <c r="O14" s="35" t="s">
        <v>1370</v>
      </c>
      <c r="P14" s="34" t="s">
        <v>1371</v>
      </c>
      <c r="Q14" s="34" t="s">
        <v>1080</v>
      </c>
      <c r="R14" s="48" t="s">
        <v>1372</v>
      </c>
      <c r="S14" s="34" t="s">
        <v>1373</v>
      </c>
      <c r="T14" s="35" t="s">
        <v>1374</v>
      </c>
      <c r="U14" s="34" t="s">
        <v>367</v>
      </c>
      <c r="V14" s="35" t="s">
        <v>166</v>
      </c>
      <c r="W14" s="34" t="s">
        <v>1375</v>
      </c>
      <c r="X14" s="47" t="s">
        <v>1375</v>
      </c>
      <c r="Y14" s="48" t="s">
        <v>1376</v>
      </c>
    </row>
    <row r="15" spans="1:25" x14ac:dyDescent="0.25">
      <c r="A15" s="6" t="s">
        <v>657</v>
      </c>
      <c r="B15" s="3" t="s">
        <v>383</v>
      </c>
      <c r="C15" t="s">
        <v>171</v>
      </c>
      <c r="D15" t="s">
        <v>164</v>
      </c>
      <c r="E15" t="s">
        <v>243</v>
      </c>
      <c r="F15" s="3" t="s">
        <v>137</v>
      </c>
      <c r="G15" s="47" t="s">
        <v>165</v>
      </c>
      <c r="H15" s="34" t="s">
        <v>170</v>
      </c>
      <c r="I15" s="34" t="s">
        <v>157</v>
      </c>
      <c r="J15" s="34" t="s">
        <v>242</v>
      </c>
      <c r="K15" s="34" t="s">
        <v>167</v>
      </c>
      <c r="L15" s="34" t="s">
        <v>166</v>
      </c>
      <c r="M15" s="34" t="s">
        <v>242</v>
      </c>
      <c r="N15" s="34" t="s">
        <v>171</v>
      </c>
      <c r="O15" s="35" t="s">
        <v>242</v>
      </c>
      <c r="P15" s="34" t="s">
        <v>166</v>
      </c>
      <c r="Q15" s="34" t="s">
        <v>242</v>
      </c>
      <c r="R15" s="48" t="s">
        <v>242</v>
      </c>
      <c r="S15" s="34" t="s">
        <v>242</v>
      </c>
      <c r="T15" s="35" t="s">
        <v>243</v>
      </c>
      <c r="U15" s="34" t="s">
        <v>170</v>
      </c>
      <c r="V15" s="35" t="s">
        <v>166</v>
      </c>
      <c r="W15" s="34" t="s">
        <v>426</v>
      </c>
      <c r="X15" s="47" t="s">
        <v>426</v>
      </c>
      <c r="Y15" s="48" t="s">
        <v>168</v>
      </c>
    </row>
    <row r="16" spans="1:25" x14ac:dyDescent="0.25">
      <c r="A16" s="6" t="s">
        <v>92</v>
      </c>
      <c r="B16" s="3" t="s">
        <v>1377</v>
      </c>
      <c r="C16" t="s">
        <v>509</v>
      </c>
      <c r="D16" t="s">
        <v>845</v>
      </c>
      <c r="E16" t="s">
        <v>1378</v>
      </c>
      <c r="F16" s="3" t="s">
        <v>1379</v>
      </c>
      <c r="G16" s="47" t="s">
        <v>1380</v>
      </c>
      <c r="H16" s="34" t="s">
        <v>1381</v>
      </c>
      <c r="I16" s="34" t="s">
        <v>1382</v>
      </c>
      <c r="J16" s="34" t="s">
        <v>795</v>
      </c>
      <c r="K16" s="34" t="s">
        <v>1383</v>
      </c>
      <c r="L16" s="34" t="s">
        <v>166</v>
      </c>
      <c r="M16" s="34" t="s">
        <v>1384</v>
      </c>
      <c r="N16" s="34" t="s">
        <v>1385</v>
      </c>
      <c r="O16" s="35" t="s">
        <v>1386</v>
      </c>
      <c r="P16" s="34" t="s">
        <v>166</v>
      </c>
      <c r="Q16" s="34" t="s">
        <v>843</v>
      </c>
      <c r="R16" s="48" t="s">
        <v>1237</v>
      </c>
      <c r="S16" s="34" t="s">
        <v>1387</v>
      </c>
      <c r="T16" s="35" t="s">
        <v>861</v>
      </c>
      <c r="U16" s="34" t="s">
        <v>1388</v>
      </c>
      <c r="V16" s="35" t="s">
        <v>166</v>
      </c>
      <c r="W16" s="34" t="s">
        <v>1389</v>
      </c>
      <c r="X16" s="47" t="s">
        <v>1389</v>
      </c>
      <c r="Y16" s="48" t="s">
        <v>1390</v>
      </c>
    </row>
    <row r="17" spans="1:25" x14ac:dyDescent="0.25">
      <c r="A17" s="6" t="s">
        <v>677</v>
      </c>
      <c r="B17" s="3" t="s">
        <v>429</v>
      </c>
      <c r="C17" t="s">
        <v>165</v>
      </c>
      <c r="D17" t="s">
        <v>242</v>
      </c>
      <c r="E17" t="s">
        <v>242</v>
      </c>
      <c r="F17" s="3" t="s">
        <v>96</v>
      </c>
      <c r="G17" s="47" t="s">
        <v>243</v>
      </c>
      <c r="H17" s="34" t="s">
        <v>166</v>
      </c>
      <c r="I17" s="34" t="s">
        <v>137</v>
      </c>
      <c r="J17" s="34" t="s">
        <v>242</v>
      </c>
      <c r="K17" s="34" t="s">
        <v>242</v>
      </c>
      <c r="L17" s="34" t="s">
        <v>166</v>
      </c>
      <c r="M17" s="34" t="s">
        <v>166</v>
      </c>
      <c r="N17" s="34" t="s">
        <v>166</v>
      </c>
      <c r="O17" s="35" t="s">
        <v>170</v>
      </c>
      <c r="P17" s="34" t="s">
        <v>166</v>
      </c>
      <c r="Q17" s="34" t="s">
        <v>170</v>
      </c>
      <c r="R17" s="48" t="s">
        <v>166</v>
      </c>
      <c r="S17" s="34" t="s">
        <v>242</v>
      </c>
      <c r="T17" s="35" t="s">
        <v>170</v>
      </c>
      <c r="U17" s="34" t="s">
        <v>243</v>
      </c>
      <c r="V17" s="35" t="s">
        <v>166</v>
      </c>
      <c r="W17" s="34" t="s">
        <v>96</v>
      </c>
      <c r="X17" s="47" t="s">
        <v>96</v>
      </c>
      <c r="Y17" s="48" t="s">
        <v>168</v>
      </c>
    </row>
    <row r="18" spans="1:25" x14ac:dyDescent="0.25">
      <c r="A18" s="6" t="s">
        <v>92</v>
      </c>
      <c r="B18" s="3" t="s">
        <v>1391</v>
      </c>
      <c r="C18" t="s">
        <v>1392</v>
      </c>
      <c r="D18" t="s">
        <v>1393</v>
      </c>
      <c r="E18" t="s">
        <v>1148</v>
      </c>
      <c r="F18" s="3" t="s">
        <v>1394</v>
      </c>
      <c r="G18" s="47" t="s">
        <v>1395</v>
      </c>
      <c r="H18" s="34" t="s">
        <v>166</v>
      </c>
      <c r="I18" s="34" t="s">
        <v>1396</v>
      </c>
      <c r="J18" s="34" t="s">
        <v>795</v>
      </c>
      <c r="K18" s="34" t="s">
        <v>917</v>
      </c>
      <c r="L18" s="34" t="s">
        <v>166</v>
      </c>
      <c r="M18" s="34" t="s">
        <v>166</v>
      </c>
      <c r="N18" s="34" t="s">
        <v>166</v>
      </c>
      <c r="O18" s="35" t="s">
        <v>1397</v>
      </c>
      <c r="P18" s="34" t="s">
        <v>166</v>
      </c>
      <c r="Q18" s="34" t="s">
        <v>1398</v>
      </c>
      <c r="R18" s="48" t="s">
        <v>166</v>
      </c>
      <c r="S18" s="34" t="s">
        <v>277</v>
      </c>
      <c r="T18" s="35" t="s">
        <v>1399</v>
      </c>
      <c r="U18" s="34" t="s">
        <v>1400</v>
      </c>
      <c r="V18" s="35" t="s">
        <v>166</v>
      </c>
      <c r="W18" s="34" t="s">
        <v>615</v>
      </c>
      <c r="X18" s="47" t="s">
        <v>615</v>
      </c>
      <c r="Y18" s="48" t="s">
        <v>1401</v>
      </c>
    </row>
    <row r="19" spans="1:25" x14ac:dyDescent="0.25">
      <c r="A19" s="6" t="s">
        <v>693</v>
      </c>
      <c r="B19" s="3" t="s">
        <v>348</v>
      </c>
      <c r="C19" t="s">
        <v>157</v>
      </c>
      <c r="D19" t="s">
        <v>95</v>
      </c>
      <c r="E19" t="s">
        <v>157</v>
      </c>
      <c r="F19" s="3" t="s">
        <v>168</v>
      </c>
      <c r="G19" s="47" t="s">
        <v>242</v>
      </c>
      <c r="H19" s="34" t="s">
        <v>243</v>
      </c>
      <c r="I19" s="34" t="s">
        <v>157</v>
      </c>
      <c r="J19" s="34" t="s">
        <v>242</v>
      </c>
      <c r="K19" s="34" t="s">
        <v>243</v>
      </c>
      <c r="L19" s="34" t="s">
        <v>166</v>
      </c>
      <c r="M19" s="34" t="s">
        <v>243</v>
      </c>
      <c r="N19" s="34" t="s">
        <v>167</v>
      </c>
      <c r="O19" s="35" t="s">
        <v>167</v>
      </c>
      <c r="P19" s="34" t="s">
        <v>170</v>
      </c>
      <c r="Q19" s="34" t="s">
        <v>165</v>
      </c>
      <c r="R19" s="48" t="s">
        <v>170</v>
      </c>
      <c r="S19" s="34" t="s">
        <v>242</v>
      </c>
      <c r="T19" s="35" t="s">
        <v>167</v>
      </c>
      <c r="U19" s="34" t="s">
        <v>167</v>
      </c>
      <c r="V19" s="35" t="s">
        <v>166</v>
      </c>
      <c r="W19" s="34" t="s">
        <v>162</v>
      </c>
      <c r="X19" s="47" t="s">
        <v>162</v>
      </c>
      <c r="Y19" s="48" t="s">
        <v>95</v>
      </c>
    </row>
    <row r="20" spans="1:25" x14ac:dyDescent="0.25">
      <c r="A20" s="6" t="s">
        <v>92</v>
      </c>
      <c r="B20" s="3" t="s">
        <v>1402</v>
      </c>
      <c r="C20" t="s">
        <v>1403</v>
      </c>
      <c r="D20" t="s">
        <v>1404</v>
      </c>
      <c r="E20" t="s">
        <v>1405</v>
      </c>
      <c r="F20" s="3" t="s">
        <v>686</v>
      </c>
      <c r="G20" s="47" t="s">
        <v>1406</v>
      </c>
      <c r="H20" s="34" t="s">
        <v>1407</v>
      </c>
      <c r="I20" s="34" t="s">
        <v>1382</v>
      </c>
      <c r="J20" s="34" t="s">
        <v>1408</v>
      </c>
      <c r="K20" s="34" t="s">
        <v>1409</v>
      </c>
      <c r="L20" s="34" t="s">
        <v>166</v>
      </c>
      <c r="M20" s="34" t="s">
        <v>1410</v>
      </c>
      <c r="N20" s="34" t="s">
        <v>1411</v>
      </c>
      <c r="O20" s="35" t="s">
        <v>1412</v>
      </c>
      <c r="P20" s="34" t="s">
        <v>1413</v>
      </c>
      <c r="Q20" s="34" t="s">
        <v>1414</v>
      </c>
      <c r="R20" s="48" t="s">
        <v>1271</v>
      </c>
      <c r="S20" s="34" t="s">
        <v>1233</v>
      </c>
      <c r="T20" s="35" t="s">
        <v>1415</v>
      </c>
      <c r="U20" s="34" t="s">
        <v>1416</v>
      </c>
      <c r="V20" s="35" t="s">
        <v>166</v>
      </c>
      <c r="W20" s="34" t="s">
        <v>1417</v>
      </c>
      <c r="X20" s="47" t="s">
        <v>1417</v>
      </c>
      <c r="Y20" s="48" t="s">
        <v>1418</v>
      </c>
    </row>
    <row r="21" spans="1:25" x14ac:dyDescent="0.25">
      <c r="A21" s="6" t="s">
        <v>712</v>
      </c>
      <c r="B21" s="3" t="s">
        <v>157</v>
      </c>
      <c r="C21" t="s">
        <v>170</v>
      </c>
      <c r="D21" t="s">
        <v>242</v>
      </c>
      <c r="E21" t="s">
        <v>242</v>
      </c>
      <c r="F21" s="3" t="s">
        <v>171</v>
      </c>
      <c r="G21" s="47" t="s">
        <v>242</v>
      </c>
      <c r="H21" s="34" t="s">
        <v>242</v>
      </c>
      <c r="I21" s="34" t="s">
        <v>243</v>
      </c>
      <c r="J21" s="34" t="s">
        <v>242</v>
      </c>
      <c r="K21" s="34" t="s">
        <v>166</v>
      </c>
      <c r="L21" s="34" t="s">
        <v>166</v>
      </c>
      <c r="M21" s="34" t="s">
        <v>166</v>
      </c>
      <c r="N21" s="34" t="s">
        <v>166</v>
      </c>
      <c r="O21" s="35" t="s">
        <v>166</v>
      </c>
      <c r="P21" s="34" t="s">
        <v>242</v>
      </c>
      <c r="Q21" s="34" t="s">
        <v>242</v>
      </c>
      <c r="R21" s="48" t="s">
        <v>166</v>
      </c>
      <c r="S21" s="34" t="s">
        <v>242</v>
      </c>
      <c r="T21" s="35" t="s">
        <v>242</v>
      </c>
      <c r="U21" s="34" t="s">
        <v>166</v>
      </c>
      <c r="V21" s="35" t="s">
        <v>166</v>
      </c>
      <c r="W21" s="34" t="s">
        <v>168</v>
      </c>
      <c r="X21" s="47" t="s">
        <v>168</v>
      </c>
      <c r="Y21" s="48" t="s">
        <v>170</v>
      </c>
    </row>
    <row r="22" spans="1:25" x14ac:dyDescent="0.25">
      <c r="A22" s="6" t="s">
        <v>92</v>
      </c>
      <c r="B22" s="3" t="s">
        <v>494</v>
      </c>
      <c r="C22" t="s">
        <v>1063</v>
      </c>
      <c r="D22" t="s">
        <v>1393</v>
      </c>
      <c r="E22" t="s">
        <v>1419</v>
      </c>
      <c r="F22" s="3" t="s">
        <v>1420</v>
      </c>
      <c r="G22" s="47" t="s">
        <v>1366</v>
      </c>
      <c r="H22" s="34" t="s">
        <v>610</v>
      </c>
      <c r="I22" s="34" t="s">
        <v>1421</v>
      </c>
      <c r="J22" s="34" t="s">
        <v>795</v>
      </c>
      <c r="K22" s="34" t="s">
        <v>166</v>
      </c>
      <c r="L22" s="34" t="s">
        <v>166</v>
      </c>
      <c r="M22" s="34" t="s">
        <v>166</v>
      </c>
      <c r="N22" s="34" t="s">
        <v>166</v>
      </c>
      <c r="O22" s="35" t="s">
        <v>166</v>
      </c>
      <c r="P22" s="34" t="s">
        <v>1422</v>
      </c>
      <c r="Q22" s="34" t="s">
        <v>1423</v>
      </c>
      <c r="R22" s="48" t="s">
        <v>166</v>
      </c>
      <c r="S22" s="34" t="s">
        <v>277</v>
      </c>
      <c r="T22" s="35" t="s">
        <v>1151</v>
      </c>
      <c r="U22" s="34" t="s">
        <v>166</v>
      </c>
      <c r="V22" s="35" t="s">
        <v>166</v>
      </c>
      <c r="W22" s="34" t="s">
        <v>1424</v>
      </c>
      <c r="X22" s="47" t="s">
        <v>1424</v>
      </c>
      <c r="Y22" s="48" t="s">
        <v>1425</v>
      </c>
    </row>
    <row r="23" spans="1:25" x14ac:dyDescent="0.25">
      <c r="A23" s="6" t="s">
        <v>727</v>
      </c>
      <c r="B23" s="3" t="s">
        <v>164</v>
      </c>
      <c r="C23" t="s">
        <v>242</v>
      </c>
      <c r="D23" t="s">
        <v>242</v>
      </c>
      <c r="E23" t="s">
        <v>170</v>
      </c>
      <c r="F23" s="3" t="s">
        <v>170</v>
      </c>
      <c r="G23" s="47" t="s">
        <v>166</v>
      </c>
      <c r="H23" s="34" t="s">
        <v>242</v>
      </c>
      <c r="I23" s="34" t="s">
        <v>165</v>
      </c>
      <c r="J23" s="34" t="s">
        <v>166</v>
      </c>
      <c r="K23" s="34" t="s">
        <v>166</v>
      </c>
      <c r="L23" s="34" t="s">
        <v>166</v>
      </c>
      <c r="M23" s="34" t="s">
        <v>242</v>
      </c>
      <c r="N23" s="34" t="s">
        <v>166</v>
      </c>
      <c r="O23" s="35" t="s">
        <v>242</v>
      </c>
      <c r="P23" s="34" t="s">
        <v>242</v>
      </c>
      <c r="Q23" s="34" t="s">
        <v>166</v>
      </c>
      <c r="R23" s="48" t="s">
        <v>242</v>
      </c>
      <c r="S23" s="34" t="s">
        <v>242</v>
      </c>
      <c r="T23" s="35" t="s">
        <v>242</v>
      </c>
      <c r="U23" s="34" t="s">
        <v>242</v>
      </c>
      <c r="V23" s="35" t="s">
        <v>166</v>
      </c>
      <c r="W23" s="34" t="s">
        <v>171</v>
      </c>
      <c r="X23" s="47" t="s">
        <v>171</v>
      </c>
      <c r="Y23" s="48" t="s">
        <v>165</v>
      </c>
    </row>
    <row r="24" spans="1:25" x14ac:dyDescent="0.25">
      <c r="A24" s="6" t="s">
        <v>92</v>
      </c>
      <c r="B24" s="3" t="s">
        <v>968</v>
      </c>
      <c r="C24" t="s">
        <v>1426</v>
      </c>
      <c r="D24" t="s">
        <v>1427</v>
      </c>
      <c r="E24" t="s">
        <v>1354</v>
      </c>
      <c r="F24" s="3" t="s">
        <v>1428</v>
      </c>
      <c r="G24" s="47" t="s">
        <v>166</v>
      </c>
      <c r="H24" s="34" t="s">
        <v>610</v>
      </c>
      <c r="I24" s="34" t="s">
        <v>979</v>
      </c>
      <c r="J24" s="34" t="s">
        <v>166</v>
      </c>
      <c r="K24" s="34" t="s">
        <v>166</v>
      </c>
      <c r="L24" s="34" t="s">
        <v>166</v>
      </c>
      <c r="M24" s="34" t="s">
        <v>1429</v>
      </c>
      <c r="N24" s="34" t="s">
        <v>166</v>
      </c>
      <c r="O24" s="35" t="s">
        <v>1386</v>
      </c>
      <c r="P24" s="34" t="s">
        <v>1422</v>
      </c>
      <c r="Q24" s="34" t="s">
        <v>166</v>
      </c>
      <c r="R24" s="48" t="s">
        <v>1372</v>
      </c>
      <c r="S24" s="34" t="s">
        <v>1430</v>
      </c>
      <c r="T24" s="35" t="s">
        <v>1431</v>
      </c>
      <c r="U24" s="34" t="s">
        <v>1432</v>
      </c>
      <c r="V24" s="35" t="s">
        <v>166</v>
      </c>
      <c r="W24" s="34" t="s">
        <v>728</v>
      </c>
      <c r="X24" s="47" t="s">
        <v>728</v>
      </c>
      <c r="Y24" s="48" t="s">
        <v>956</v>
      </c>
    </row>
    <row r="25" spans="1:25" x14ac:dyDescent="0.25">
      <c r="A25" s="6" t="s">
        <v>736</v>
      </c>
      <c r="B25" s="3" t="s">
        <v>169</v>
      </c>
      <c r="C25" t="s">
        <v>165</v>
      </c>
      <c r="D25" t="s">
        <v>242</v>
      </c>
      <c r="E25" t="s">
        <v>170</v>
      </c>
      <c r="F25" s="3" t="s">
        <v>171</v>
      </c>
      <c r="G25" s="47" t="s">
        <v>242</v>
      </c>
      <c r="H25" s="34" t="s">
        <v>242</v>
      </c>
      <c r="I25" s="34" t="s">
        <v>165</v>
      </c>
      <c r="J25" s="34" t="s">
        <v>166</v>
      </c>
      <c r="K25" s="34" t="s">
        <v>242</v>
      </c>
      <c r="L25" s="34" t="s">
        <v>166</v>
      </c>
      <c r="M25" s="34" t="s">
        <v>242</v>
      </c>
      <c r="N25" s="34" t="s">
        <v>242</v>
      </c>
      <c r="O25" s="35" t="s">
        <v>166</v>
      </c>
      <c r="P25" s="34" t="s">
        <v>242</v>
      </c>
      <c r="Q25" s="34" t="s">
        <v>170</v>
      </c>
      <c r="R25" s="48" t="s">
        <v>242</v>
      </c>
      <c r="S25" s="34" t="s">
        <v>242</v>
      </c>
      <c r="T25" s="35" t="s">
        <v>170</v>
      </c>
      <c r="U25" s="34" t="s">
        <v>242</v>
      </c>
      <c r="V25" s="35" t="s">
        <v>166</v>
      </c>
      <c r="W25" s="34" t="s">
        <v>157</v>
      </c>
      <c r="X25" s="47" t="s">
        <v>157</v>
      </c>
      <c r="Y25" s="48" t="s">
        <v>243</v>
      </c>
    </row>
    <row r="26" spans="1:25" x14ac:dyDescent="0.25">
      <c r="A26" s="6" t="s">
        <v>92</v>
      </c>
      <c r="B26" s="3" t="s">
        <v>1433</v>
      </c>
      <c r="C26" t="s">
        <v>1434</v>
      </c>
      <c r="D26" t="s">
        <v>1435</v>
      </c>
      <c r="E26" t="s">
        <v>1436</v>
      </c>
      <c r="F26" s="3" t="s">
        <v>1437</v>
      </c>
      <c r="G26" s="47" t="s">
        <v>1406</v>
      </c>
      <c r="H26" s="34" t="s">
        <v>610</v>
      </c>
      <c r="I26" s="34" t="s">
        <v>917</v>
      </c>
      <c r="J26" s="34" t="s">
        <v>166</v>
      </c>
      <c r="K26" s="34" t="s">
        <v>1438</v>
      </c>
      <c r="L26" s="34" t="s">
        <v>166</v>
      </c>
      <c r="M26" s="34" t="s">
        <v>1384</v>
      </c>
      <c r="N26" s="34" t="s">
        <v>1439</v>
      </c>
      <c r="O26" s="35" t="s">
        <v>166</v>
      </c>
      <c r="P26" s="34" t="s">
        <v>1422</v>
      </c>
      <c r="Q26" s="34" t="s">
        <v>1440</v>
      </c>
      <c r="R26" s="48" t="s">
        <v>1441</v>
      </c>
      <c r="S26" s="34" t="s">
        <v>1442</v>
      </c>
      <c r="T26" s="35" t="s">
        <v>681</v>
      </c>
      <c r="U26" s="34" t="s">
        <v>1443</v>
      </c>
      <c r="V26" s="35" t="s">
        <v>166</v>
      </c>
      <c r="W26" s="34" t="s">
        <v>1444</v>
      </c>
      <c r="X26" s="47" t="s">
        <v>1444</v>
      </c>
      <c r="Y26" s="48" t="s">
        <v>610</v>
      </c>
    </row>
    <row r="27" spans="1:25" x14ac:dyDescent="0.25">
      <c r="A27" s="6" t="s">
        <v>747</v>
      </c>
      <c r="B27" s="3" t="s">
        <v>95</v>
      </c>
      <c r="C27" t="s">
        <v>165</v>
      </c>
      <c r="D27" t="s">
        <v>170</v>
      </c>
      <c r="E27" t="s">
        <v>242</v>
      </c>
      <c r="F27" s="3" t="s">
        <v>171</v>
      </c>
      <c r="G27" s="47" t="s">
        <v>242</v>
      </c>
      <c r="H27" s="34" t="s">
        <v>242</v>
      </c>
      <c r="I27" s="34" t="s">
        <v>243</v>
      </c>
      <c r="J27" s="34" t="s">
        <v>166</v>
      </c>
      <c r="K27" s="34" t="s">
        <v>242</v>
      </c>
      <c r="L27" s="34" t="s">
        <v>166</v>
      </c>
      <c r="M27" s="34" t="s">
        <v>242</v>
      </c>
      <c r="N27" s="34" t="s">
        <v>242</v>
      </c>
      <c r="O27" s="35" t="s">
        <v>242</v>
      </c>
      <c r="P27" s="34" t="s">
        <v>242</v>
      </c>
      <c r="Q27" s="34" t="s">
        <v>166</v>
      </c>
      <c r="R27" s="48" t="s">
        <v>170</v>
      </c>
      <c r="S27" s="34" t="s">
        <v>242</v>
      </c>
      <c r="T27" s="35" t="s">
        <v>242</v>
      </c>
      <c r="U27" s="34" t="s">
        <v>165</v>
      </c>
      <c r="V27" s="35" t="s">
        <v>170</v>
      </c>
      <c r="W27" s="34" t="s">
        <v>168</v>
      </c>
      <c r="X27" s="47" t="s">
        <v>168</v>
      </c>
      <c r="Y27" s="48" t="s">
        <v>168</v>
      </c>
    </row>
    <row r="28" spans="1:25" x14ac:dyDescent="0.25">
      <c r="A28" s="11" t="s">
        <v>92</v>
      </c>
      <c r="B28" s="10" t="s">
        <v>1445</v>
      </c>
      <c r="C28" s="12" t="s">
        <v>1446</v>
      </c>
      <c r="D28" s="12" t="s">
        <v>1447</v>
      </c>
      <c r="E28" s="12" t="s">
        <v>1448</v>
      </c>
      <c r="F28" s="10" t="s">
        <v>438</v>
      </c>
      <c r="G28" s="49" t="s">
        <v>1366</v>
      </c>
      <c r="H28" s="12" t="s">
        <v>1449</v>
      </c>
      <c r="I28" s="12" t="s">
        <v>1450</v>
      </c>
      <c r="J28" s="12" t="s">
        <v>166</v>
      </c>
      <c r="K28" s="12" t="s">
        <v>1438</v>
      </c>
      <c r="L28" s="12" t="s">
        <v>166</v>
      </c>
      <c r="M28" s="12" t="s">
        <v>1429</v>
      </c>
      <c r="N28" s="12" t="s">
        <v>1439</v>
      </c>
      <c r="O28" s="12" t="s">
        <v>1451</v>
      </c>
      <c r="P28" s="12" t="s">
        <v>1422</v>
      </c>
      <c r="Q28" s="12" t="s">
        <v>166</v>
      </c>
      <c r="R28" s="50" t="s">
        <v>1175</v>
      </c>
      <c r="S28" s="12" t="s">
        <v>1452</v>
      </c>
      <c r="T28" s="12" t="s">
        <v>1151</v>
      </c>
      <c r="U28" s="12" t="s">
        <v>1453</v>
      </c>
      <c r="V28" s="12" t="s">
        <v>260</v>
      </c>
      <c r="W28" s="12" t="s">
        <v>1454</v>
      </c>
      <c r="X28" s="49" t="s">
        <v>1454</v>
      </c>
      <c r="Y28" s="50" t="s">
        <v>1455</v>
      </c>
    </row>
    <row r="29" spans="1:25" x14ac:dyDescent="0.25">
      <c r="A29" s="6" t="s">
        <v>259</v>
      </c>
      <c r="B29" s="3" t="s">
        <v>608</v>
      </c>
      <c r="C29" t="s">
        <v>173</v>
      </c>
      <c r="D29" t="s">
        <v>386</v>
      </c>
      <c r="E29" t="s">
        <v>269</v>
      </c>
      <c r="F29" s="3" t="s">
        <v>348</v>
      </c>
      <c r="G29" s="47" t="s">
        <v>137</v>
      </c>
      <c r="H29" s="34" t="s">
        <v>241</v>
      </c>
      <c r="I29" s="34" t="s">
        <v>206</v>
      </c>
      <c r="J29" s="34" t="s">
        <v>243</v>
      </c>
      <c r="K29" s="34" t="s">
        <v>96</v>
      </c>
      <c r="L29" s="34" t="s">
        <v>170</v>
      </c>
      <c r="M29" s="34" t="s">
        <v>157</v>
      </c>
      <c r="N29" s="34" t="s">
        <v>94</v>
      </c>
      <c r="O29" s="35" t="s">
        <v>169</v>
      </c>
      <c r="P29" s="34" t="s">
        <v>164</v>
      </c>
      <c r="Q29" s="34" t="s">
        <v>169</v>
      </c>
      <c r="R29" s="48" t="s">
        <v>157</v>
      </c>
      <c r="S29" s="34" t="s">
        <v>157</v>
      </c>
      <c r="T29" s="35" t="s">
        <v>427</v>
      </c>
      <c r="U29" s="34" t="s">
        <v>427</v>
      </c>
      <c r="V29" s="35" t="s">
        <v>170</v>
      </c>
      <c r="W29" s="34" t="s">
        <v>135</v>
      </c>
      <c r="X29" s="47" t="s">
        <v>135</v>
      </c>
      <c r="Y29" s="48" t="s">
        <v>268</v>
      </c>
    </row>
    <row r="30" spans="1:25" x14ac:dyDescent="0.25">
      <c r="A30" s="11" t="s">
        <v>92</v>
      </c>
      <c r="B30" s="10" t="s">
        <v>260</v>
      </c>
      <c r="C30" s="12" t="s">
        <v>260</v>
      </c>
      <c r="D30" s="12" t="s">
        <v>260</v>
      </c>
      <c r="E30" s="12" t="s">
        <v>260</v>
      </c>
      <c r="F30" s="10" t="s">
        <v>260</v>
      </c>
      <c r="G30" s="51" t="s">
        <v>260</v>
      </c>
      <c r="H30" s="52" t="s">
        <v>260</v>
      </c>
      <c r="I30" s="52" t="s">
        <v>260</v>
      </c>
      <c r="J30" s="52" t="s">
        <v>260</v>
      </c>
      <c r="K30" s="52" t="s">
        <v>260</v>
      </c>
      <c r="L30" s="52" t="s">
        <v>260</v>
      </c>
      <c r="M30" s="52" t="s">
        <v>260</v>
      </c>
      <c r="N30" s="52" t="s">
        <v>260</v>
      </c>
      <c r="O30" s="52" t="s">
        <v>260</v>
      </c>
      <c r="P30" s="52" t="s">
        <v>260</v>
      </c>
      <c r="Q30" s="52" t="s">
        <v>260</v>
      </c>
      <c r="R30" s="53" t="s">
        <v>260</v>
      </c>
      <c r="S30" s="12" t="s">
        <v>260</v>
      </c>
      <c r="T30" s="12" t="s">
        <v>260</v>
      </c>
      <c r="U30" s="12" t="s">
        <v>260</v>
      </c>
      <c r="V30" s="12" t="s">
        <v>260</v>
      </c>
      <c r="W30" s="12" t="s">
        <v>260</v>
      </c>
      <c r="X30" s="51" t="s">
        <v>260</v>
      </c>
      <c r="Y3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22"/>
  <sheetViews>
    <sheetView workbookViewId="0">
      <selection activeCell="S26" sqref="S26"/>
    </sheetView>
  </sheetViews>
  <sheetFormatPr defaultRowHeight="15" x14ac:dyDescent="0.25"/>
  <cols>
    <col min="1" max="1" width="30.7109375" customWidth="1"/>
  </cols>
  <sheetData>
    <row r="1" spans="1:24" ht="23.25" x14ac:dyDescent="0.35">
      <c r="A1" s="4" t="s">
        <v>87</v>
      </c>
    </row>
    <row r="2" spans="1:24" ht="18.75" x14ac:dyDescent="0.3">
      <c r="A2" s="5" t="s">
        <v>88</v>
      </c>
    </row>
    <row r="3" spans="1:24" x14ac:dyDescent="0.25">
      <c r="A3" t="s">
        <v>89</v>
      </c>
    </row>
    <row r="5" spans="1:24" x14ac:dyDescent="0.25">
      <c r="A5" s="9" t="s">
        <v>1456</v>
      </c>
    </row>
    <row r="6" spans="1:24" x14ac:dyDescent="0.25">
      <c r="A6" s="9" t="s">
        <v>1457</v>
      </c>
    </row>
    <row r="7" spans="1:24" x14ac:dyDescent="0.25">
      <c r="A7" s="9" t="s">
        <v>636</v>
      </c>
    </row>
    <row r="9" spans="1:24" ht="30" customHeight="1" x14ac:dyDescent="0.25">
      <c r="A9" s="8"/>
      <c r="B9" s="7"/>
      <c r="C9" s="61" t="s">
        <v>261</v>
      </c>
      <c r="D9" s="61"/>
      <c r="E9" s="61"/>
      <c r="F9" s="61"/>
      <c r="G9" s="69" t="s">
        <v>262</v>
      </c>
      <c r="H9" s="70"/>
      <c r="I9" s="70"/>
      <c r="J9" s="70"/>
      <c r="K9" s="70"/>
      <c r="L9" s="70"/>
      <c r="M9" s="70"/>
      <c r="N9" s="70"/>
      <c r="O9" s="70"/>
      <c r="P9" s="70"/>
      <c r="Q9" s="70"/>
      <c r="R9" s="63" t="s">
        <v>263</v>
      </c>
      <c r="S9" s="68"/>
      <c r="T9" s="68"/>
      <c r="U9" s="68"/>
      <c r="V9" s="64"/>
      <c r="W9" s="68" t="s">
        <v>264</v>
      </c>
      <c r="X9" s="64"/>
    </row>
    <row r="10" spans="1:24" ht="39" x14ac:dyDescent="0.25">
      <c r="A10" s="7" t="s">
        <v>92</v>
      </c>
      <c r="B10" s="13" t="s">
        <v>93</v>
      </c>
      <c r="C10" s="8" t="s">
        <v>94</v>
      </c>
      <c r="D10" s="8" t="s">
        <v>95</v>
      </c>
      <c r="E10" s="8" t="s">
        <v>96</v>
      </c>
      <c r="F10" s="8" t="s">
        <v>97</v>
      </c>
      <c r="G10" s="45" t="s">
        <v>98</v>
      </c>
      <c r="H10" s="8" t="s">
        <v>99</v>
      </c>
      <c r="I10" s="8" t="s">
        <v>100</v>
      </c>
      <c r="J10" s="8" t="s">
        <v>101</v>
      </c>
      <c r="K10" s="8" t="s">
        <v>102</v>
      </c>
      <c r="L10" s="8" t="s">
        <v>104</v>
      </c>
      <c r="M10" s="8" t="s">
        <v>105</v>
      </c>
      <c r="N10" s="8" t="s">
        <v>106</v>
      </c>
      <c r="O10" s="8" t="s">
        <v>107</v>
      </c>
      <c r="P10" s="8" t="s">
        <v>108</v>
      </c>
      <c r="Q10" s="8" t="s">
        <v>109</v>
      </c>
      <c r="R10" s="45" t="s">
        <v>110</v>
      </c>
      <c r="S10" s="8" t="s">
        <v>111</v>
      </c>
      <c r="T10" s="8" t="s">
        <v>112</v>
      </c>
      <c r="U10" s="8" t="s">
        <v>113</v>
      </c>
      <c r="V10" s="46" t="s">
        <v>114</v>
      </c>
      <c r="W10" s="8" t="s">
        <v>114</v>
      </c>
      <c r="X10" s="46" t="s">
        <v>115</v>
      </c>
    </row>
    <row r="11" spans="1:24" x14ac:dyDescent="0.25">
      <c r="A11" s="6" t="s">
        <v>116</v>
      </c>
      <c r="B11" s="3" t="s">
        <v>211</v>
      </c>
      <c r="C11" t="s">
        <v>161</v>
      </c>
      <c r="D11" t="s">
        <v>593</v>
      </c>
      <c r="E11" t="s">
        <v>97</v>
      </c>
      <c r="F11" s="35" t="s">
        <v>267</v>
      </c>
      <c r="G11" s="47" t="s">
        <v>164</v>
      </c>
      <c r="H11" s="34" t="s">
        <v>164</v>
      </c>
      <c r="I11" s="34" t="s">
        <v>346</v>
      </c>
      <c r="J11" s="34" t="s">
        <v>165</v>
      </c>
      <c r="K11" s="34" t="s">
        <v>97</v>
      </c>
      <c r="L11" s="34" t="s">
        <v>168</v>
      </c>
      <c r="M11" s="34" t="s">
        <v>171</v>
      </c>
      <c r="N11" s="34" t="s">
        <v>167</v>
      </c>
      <c r="O11" s="35" t="s">
        <v>168</v>
      </c>
      <c r="P11" s="34" t="s">
        <v>169</v>
      </c>
      <c r="Q11" s="34" t="s">
        <v>170</v>
      </c>
      <c r="R11" s="47" t="s">
        <v>243</v>
      </c>
      <c r="S11" s="34" t="s">
        <v>169</v>
      </c>
      <c r="T11" s="35" t="s">
        <v>94</v>
      </c>
      <c r="U11" s="34" t="s">
        <v>170</v>
      </c>
      <c r="V11" s="57" t="s">
        <v>620</v>
      </c>
      <c r="W11" s="34" t="s">
        <v>620</v>
      </c>
      <c r="X11" s="48" t="s">
        <v>163</v>
      </c>
    </row>
    <row r="12" spans="1:24" x14ac:dyDescent="0.25">
      <c r="A12" s="11" t="s">
        <v>140</v>
      </c>
      <c r="B12" s="10" t="s">
        <v>151</v>
      </c>
      <c r="C12" s="12" t="s">
        <v>161</v>
      </c>
      <c r="D12" s="12" t="s">
        <v>162</v>
      </c>
      <c r="E12" s="12" t="s">
        <v>94</v>
      </c>
      <c r="F12" s="12" t="s">
        <v>163</v>
      </c>
      <c r="G12" s="49" t="s">
        <v>164</v>
      </c>
      <c r="H12" s="12" t="s">
        <v>157</v>
      </c>
      <c r="I12" s="12" t="s">
        <v>127</v>
      </c>
      <c r="J12" s="12" t="s">
        <v>165</v>
      </c>
      <c r="K12" s="12" t="s">
        <v>94</v>
      </c>
      <c r="L12" s="12" t="s">
        <v>164</v>
      </c>
      <c r="M12" s="12" t="s">
        <v>167</v>
      </c>
      <c r="N12" s="12" t="s">
        <v>164</v>
      </c>
      <c r="O12" s="12" t="s">
        <v>168</v>
      </c>
      <c r="P12" s="12" t="s">
        <v>169</v>
      </c>
      <c r="Q12" s="12" t="s">
        <v>170</v>
      </c>
      <c r="R12" s="49" t="s">
        <v>171</v>
      </c>
      <c r="S12" s="12" t="s">
        <v>137</v>
      </c>
      <c r="T12" s="12" t="s">
        <v>169</v>
      </c>
      <c r="U12" s="12" t="s">
        <v>170</v>
      </c>
      <c r="V12" s="50" t="s">
        <v>172</v>
      </c>
      <c r="W12" s="12" t="s">
        <v>172</v>
      </c>
      <c r="X12" s="50" t="s">
        <v>173</v>
      </c>
    </row>
    <row r="13" spans="1:24" x14ac:dyDescent="0.25">
      <c r="A13" s="6" t="s">
        <v>1458</v>
      </c>
      <c r="B13" s="3" t="s">
        <v>267</v>
      </c>
      <c r="C13" t="s">
        <v>243</v>
      </c>
      <c r="D13" t="s">
        <v>243</v>
      </c>
      <c r="E13" t="s">
        <v>171</v>
      </c>
      <c r="F13" s="35" t="s">
        <v>241</v>
      </c>
      <c r="G13" s="47" t="s">
        <v>170</v>
      </c>
      <c r="H13" s="34" t="s">
        <v>242</v>
      </c>
      <c r="I13" s="34" t="s">
        <v>168</v>
      </c>
      <c r="J13" s="34" t="s">
        <v>242</v>
      </c>
      <c r="K13" s="34" t="s">
        <v>165</v>
      </c>
      <c r="L13" s="34" t="s">
        <v>242</v>
      </c>
      <c r="M13" s="34" t="s">
        <v>165</v>
      </c>
      <c r="N13" s="34" t="s">
        <v>170</v>
      </c>
      <c r="O13" s="35" t="s">
        <v>170</v>
      </c>
      <c r="P13" s="34" t="s">
        <v>242</v>
      </c>
      <c r="Q13" s="34" t="s">
        <v>242</v>
      </c>
      <c r="R13" s="47" t="s">
        <v>242</v>
      </c>
      <c r="S13" s="34" t="s">
        <v>165</v>
      </c>
      <c r="T13" s="35" t="s">
        <v>165</v>
      </c>
      <c r="U13" s="34" t="s">
        <v>242</v>
      </c>
      <c r="V13" s="57" t="s">
        <v>97</v>
      </c>
      <c r="W13" s="34" t="s">
        <v>97</v>
      </c>
      <c r="X13" s="48" t="s">
        <v>164</v>
      </c>
    </row>
    <row r="14" spans="1:24" x14ac:dyDescent="0.25">
      <c r="A14" s="6" t="s">
        <v>92</v>
      </c>
      <c r="B14" s="3" t="s">
        <v>1169</v>
      </c>
      <c r="C14" t="s">
        <v>1459</v>
      </c>
      <c r="D14" t="s">
        <v>1460</v>
      </c>
      <c r="E14" t="s">
        <v>1461</v>
      </c>
      <c r="F14" s="35" t="s">
        <v>1462</v>
      </c>
      <c r="G14" s="47" t="s">
        <v>717</v>
      </c>
      <c r="H14" s="34" t="s">
        <v>1463</v>
      </c>
      <c r="I14" s="34" t="s">
        <v>1464</v>
      </c>
      <c r="J14" s="34" t="s">
        <v>1465</v>
      </c>
      <c r="K14" s="34" t="s">
        <v>1466</v>
      </c>
      <c r="L14" s="34" t="s">
        <v>720</v>
      </c>
      <c r="M14" s="34" t="s">
        <v>668</v>
      </c>
      <c r="N14" s="34" t="s">
        <v>721</v>
      </c>
      <c r="O14" s="35" t="s">
        <v>1231</v>
      </c>
      <c r="P14" s="34" t="s">
        <v>670</v>
      </c>
      <c r="Q14" s="34" t="s">
        <v>765</v>
      </c>
      <c r="R14" s="47" t="s">
        <v>1467</v>
      </c>
      <c r="S14" s="34" t="s">
        <v>1468</v>
      </c>
      <c r="T14" s="35" t="s">
        <v>1469</v>
      </c>
      <c r="U14" s="34" t="s">
        <v>674</v>
      </c>
      <c r="V14" s="57" t="s">
        <v>1470</v>
      </c>
      <c r="W14" s="34" t="s">
        <v>1470</v>
      </c>
      <c r="X14" s="48" t="s">
        <v>1471</v>
      </c>
    </row>
    <row r="15" spans="1:24" x14ac:dyDescent="0.25">
      <c r="A15" s="6" t="s">
        <v>1472</v>
      </c>
      <c r="B15" s="3" t="s">
        <v>460</v>
      </c>
      <c r="C15" t="s">
        <v>137</v>
      </c>
      <c r="D15" t="s">
        <v>157</v>
      </c>
      <c r="E15" t="s">
        <v>170</v>
      </c>
      <c r="F15" s="35" t="s">
        <v>157</v>
      </c>
      <c r="G15" s="47" t="s">
        <v>170</v>
      </c>
      <c r="H15" s="34" t="s">
        <v>242</v>
      </c>
      <c r="I15" s="34" t="s">
        <v>164</v>
      </c>
      <c r="J15" s="34" t="s">
        <v>166</v>
      </c>
      <c r="K15" s="34" t="s">
        <v>167</v>
      </c>
      <c r="L15" s="34" t="s">
        <v>165</v>
      </c>
      <c r="M15" s="34" t="s">
        <v>242</v>
      </c>
      <c r="N15" s="34" t="s">
        <v>171</v>
      </c>
      <c r="O15" s="35" t="s">
        <v>166</v>
      </c>
      <c r="P15" s="34" t="s">
        <v>167</v>
      </c>
      <c r="Q15" s="34" t="s">
        <v>166</v>
      </c>
      <c r="R15" s="47" t="s">
        <v>242</v>
      </c>
      <c r="S15" s="34" t="s">
        <v>167</v>
      </c>
      <c r="T15" s="35" t="s">
        <v>170</v>
      </c>
      <c r="U15" s="34" t="s">
        <v>242</v>
      </c>
      <c r="V15" s="57" t="s">
        <v>426</v>
      </c>
      <c r="W15" s="34" t="s">
        <v>426</v>
      </c>
      <c r="X15" s="48" t="s">
        <v>137</v>
      </c>
    </row>
    <row r="16" spans="1:24" x14ac:dyDescent="0.25">
      <c r="A16" s="6" t="s">
        <v>92</v>
      </c>
      <c r="B16" s="3" t="s">
        <v>1473</v>
      </c>
      <c r="C16" t="s">
        <v>1474</v>
      </c>
      <c r="D16" t="s">
        <v>1475</v>
      </c>
      <c r="E16" t="s">
        <v>1476</v>
      </c>
      <c r="F16" s="35" t="s">
        <v>1477</v>
      </c>
      <c r="G16" s="47" t="s">
        <v>1478</v>
      </c>
      <c r="H16" s="34" t="s">
        <v>910</v>
      </c>
      <c r="I16" s="34" t="s">
        <v>1479</v>
      </c>
      <c r="J16" s="34" t="s">
        <v>166</v>
      </c>
      <c r="K16" s="34" t="s">
        <v>1480</v>
      </c>
      <c r="L16" s="34" t="s">
        <v>1481</v>
      </c>
      <c r="M16" s="34" t="s">
        <v>686</v>
      </c>
      <c r="N16" s="34" t="s">
        <v>1482</v>
      </c>
      <c r="O16" s="35" t="s">
        <v>166</v>
      </c>
      <c r="P16" s="34" t="s">
        <v>1483</v>
      </c>
      <c r="Q16" s="34" t="s">
        <v>166</v>
      </c>
      <c r="R16" s="47" t="s">
        <v>671</v>
      </c>
      <c r="S16" s="34" t="s">
        <v>770</v>
      </c>
      <c r="T16" s="35" t="s">
        <v>1484</v>
      </c>
      <c r="U16" s="34" t="s">
        <v>710</v>
      </c>
      <c r="V16" s="57" t="s">
        <v>1485</v>
      </c>
      <c r="W16" s="34" t="s">
        <v>1485</v>
      </c>
      <c r="X16" s="48" t="s">
        <v>1486</v>
      </c>
    </row>
    <row r="17" spans="1:24" x14ac:dyDescent="0.25">
      <c r="A17" s="6" t="s">
        <v>1487</v>
      </c>
      <c r="B17" s="3" t="s">
        <v>459</v>
      </c>
      <c r="C17" t="s">
        <v>243</v>
      </c>
      <c r="D17" t="s">
        <v>95</v>
      </c>
      <c r="E17" t="s">
        <v>171</v>
      </c>
      <c r="F17" s="35" t="s">
        <v>169</v>
      </c>
      <c r="G17" s="47" t="s">
        <v>243</v>
      </c>
      <c r="H17" s="34" t="s">
        <v>167</v>
      </c>
      <c r="I17" s="34" t="s">
        <v>243</v>
      </c>
      <c r="J17" s="34" t="s">
        <v>170</v>
      </c>
      <c r="K17" s="34" t="s">
        <v>171</v>
      </c>
      <c r="L17" s="34" t="s">
        <v>243</v>
      </c>
      <c r="M17" s="34" t="s">
        <v>165</v>
      </c>
      <c r="N17" s="34" t="s">
        <v>242</v>
      </c>
      <c r="O17" s="35" t="s">
        <v>171</v>
      </c>
      <c r="P17" s="34" t="s">
        <v>171</v>
      </c>
      <c r="Q17" s="34" t="s">
        <v>242</v>
      </c>
      <c r="R17" s="47" t="s">
        <v>170</v>
      </c>
      <c r="S17" s="34" t="s">
        <v>170</v>
      </c>
      <c r="T17" s="35" t="s">
        <v>167</v>
      </c>
      <c r="U17" s="34" t="s">
        <v>166</v>
      </c>
      <c r="V17" s="57" t="s">
        <v>383</v>
      </c>
      <c r="W17" s="34" t="s">
        <v>383</v>
      </c>
      <c r="X17" s="48" t="s">
        <v>137</v>
      </c>
    </row>
    <row r="18" spans="1:24" x14ac:dyDescent="0.25">
      <c r="A18" s="6" t="s">
        <v>92</v>
      </c>
      <c r="B18" s="3" t="s">
        <v>1488</v>
      </c>
      <c r="C18" t="s">
        <v>1489</v>
      </c>
      <c r="D18" t="s">
        <v>1490</v>
      </c>
      <c r="E18" t="s">
        <v>1491</v>
      </c>
      <c r="F18" s="35" t="s">
        <v>1492</v>
      </c>
      <c r="G18" s="47" t="s">
        <v>1493</v>
      </c>
      <c r="H18" s="34" t="s">
        <v>1494</v>
      </c>
      <c r="I18" s="34" t="s">
        <v>1495</v>
      </c>
      <c r="J18" s="34" t="s">
        <v>1496</v>
      </c>
      <c r="K18" s="34" t="s">
        <v>1497</v>
      </c>
      <c r="L18" s="34" t="s">
        <v>1498</v>
      </c>
      <c r="M18" s="34" t="s">
        <v>1499</v>
      </c>
      <c r="N18" s="34" t="s">
        <v>1500</v>
      </c>
      <c r="O18" s="35" t="s">
        <v>1501</v>
      </c>
      <c r="P18" s="34" t="s">
        <v>1502</v>
      </c>
      <c r="Q18" s="34" t="s">
        <v>688</v>
      </c>
      <c r="R18" s="47" t="s">
        <v>707</v>
      </c>
      <c r="S18" s="34" t="s">
        <v>1503</v>
      </c>
      <c r="T18" s="35" t="s">
        <v>1504</v>
      </c>
      <c r="U18" s="34" t="s">
        <v>166</v>
      </c>
      <c r="V18" s="57" t="s">
        <v>1505</v>
      </c>
      <c r="W18" s="34" t="s">
        <v>1505</v>
      </c>
      <c r="X18" s="48" t="s">
        <v>1506</v>
      </c>
    </row>
    <row r="19" spans="1:24" x14ac:dyDescent="0.25">
      <c r="A19" s="6" t="s">
        <v>240</v>
      </c>
      <c r="B19" s="3" t="s">
        <v>242</v>
      </c>
      <c r="C19" t="s">
        <v>166</v>
      </c>
      <c r="D19" t="s">
        <v>166</v>
      </c>
      <c r="E19" t="s">
        <v>242</v>
      </c>
      <c r="F19" s="35" t="s">
        <v>166</v>
      </c>
      <c r="G19" s="47" t="s">
        <v>166</v>
      </c>
      <c r="H19" s="34" t="s">
        <v>166</v>
      </c>
      <c r="I19" s="34" t="s">
        <v>242</v>
      </c>
      <c r="J19" s="34" t="s">
        <v>166</v>
      </c>
      <c r="K19" s="34" t="s">
        <v>166</v>
      </c>
      <c r="L19" s="34" t="s">
        <v>166</v>
      </c>
      <c r="M19" s="34" t="s">
        <v>166</v>
      </c>
      <c r="N19" s="34" t="s">
        <v>166</v>
      </c>
      <c r="O19" s="35" t="s">
        <v>166</v>
      </c>
      <c r="P19" s="34" t="s">
        <v>166</v>
      </c>
      <c r="Q19" s="34" t="s">
        <v>166</v>
      </c>
      <c r="R19" s="47" t="s">
        <v>166</v>
      </c>
      <c r="S19" s="34" t="s">
        <v>166</v>
      </c>
      <c r="T19" s="35" t="s">
        <v>242</v>
      </c>
      <c r="U19" s="34" t="s">
        <v>166</v>
      </c>
      <c r="V19" s="57" t="s">
        <v>242</v>
      </c>
      <c r="W19" s="34" t="s">
        <v>242</v>
      </c>
      <c r="X19" s="48" t="s">
        <v>242</v>
      </c>
    </row>
    <row r="20" spans="1:24" x14ac:dyDescent="0.25">
      <c r="A20" s="11" t="s">
        <v>92</v>
      </c>
      <c r="B20" s="10" t="s">
        <v>630</v>
      </c>
      <c r="C20" s="12" t="s">
        <v>166</v>
      </c>
      <c r="D20" s="12" t="s">
        <v>166</v>
      </c>
      <c r="E20" s="12" t="s">
        <v>731</v>
      </c>
      <c r="F20" s="12" t="s">
        <v>166</v>
      </c>
      <c r="G20" s="49" t="s">
        <v>166</v>
      </c>
      <c r="H20" s="12" t="s">
        <v>166</v>
      </c>
      <c r="I20" s="12" t="s">
        <v>1507</v>
      </c>
      <c r="J20" s="12" t="s">
        <v>166</v>
      </c>
      <c r="K20" s="12" t="s">
        <v>166</v>
      </c>
      <c r="L20" s="12" t="s">
        <v>166</v>
      </c>
      <c r="M20" s="12" t="s">
        <v>166</v>
      </c>
      <c r="N20" s="12" t="s">
        <v>166</v>
      </c>
      <c r="O20" s="12" t="s">
        <v>166</v>
      </c>
      <c r="P20" s="12" t="s">
        <v>166</v>
      </c>
      <c r="Q20" s="12" t="s">
        <v>166</v>
      </c>
      <c r="R20" s="49" t="s">
        <v>166</v>
      </c>
      <c r="S20" s="12" t="s">
        <v>166</v>
      </c>
      <c r="T20" s="12" t="s">
        <v>690</v>
      </c>
      <c r="U20" s="12" t="s">
        <v>166</v>
      </c>
      <c r="V20" s="50" t="s">
        <v>1508</v>
      </c>
      <c r="W20" s="12" t="s">
        <v>1508</v>
      </c>
      <c r="X20" s="50" t="s">
        <v>981</v>
      </c>
    </row>
    <row r="21" spans="1:24" x14ac:dyDescent="0.25">
      <c r="A21" s="6" t="s">
        <v>259</v>
      </c>
      <c r="B21" s="3" t="s">
        <v>151</v>
      </c>
      <c r="C21" t="s">
        <v>161</v>
      </c>
      <c r="D21" t="s">
        <v>162</v>
      </c>
      <c r="E21" t="s">
        <v>94</v>
      </c>
      <c r="F21" s="35" t="s">
        <v>163</v>
      </c>
      <c r="G21" s="47" t="s">
        <v>164</v>
      </c>
      <c r="H21" s="34" t="s">
        <v>157</v>
      </c>
      <c r="I21" s="34" t="s">
        <v>127</v>
      </c>
      <c r="J21" s="34" t="s">
        <v>165</v>
      </c>
      <c r="K21" s="34" t="s">
        <v>94</v>
      </c>
      <c r="L21" s="34" t="s">
        <v>164</v>
      </c>
      <c r="M21" s="34" t="s">
        <v>167</v>
      </c>
      <c r="N21" s="34" t="s">
        <v>164</v>
      </c>
      <c r="O21" s="35" t="s">
        <v>168</v>
      </c>
      <c r="P21" s="34" t="s">
        <v>169</v>
      </c>
      <c r="Q21" s="34" t="s">
        <v>170</v>
      </c>
      <c r="R21" s="47" t="s">
        <v>171</v>
      </c>
      <c r="S21" s="34" t="s">
        <v>137</v>
      </c>
      <c r="T21" s="35" t="s">
        <v>169</v>
      </c>
      <c r="U21" s="34" t="s">
        <v>170</v>
      </c>
      <c r="V21" s="57" t="s">
        <v>172</v>
      </c>
      <c r="W21" s="34" t="s">
        <v>172</v>
      </c>
      <c r="X21" s="48" t="s">
        <v>173</v>
      </c>
    </row>
    <row r="22" spans="1:24" x14ac:dyDescent="0.25">
      <c r="A22" s="11" t="s">
        <v>92</v>
      </c>
      <c r="B22" s="10" t="s">
        <v>260</v>
      </c>
      <c r="C22" s="12" t="s">
        <v>260</v>
      </c>
      <c r="D22" s="12" t="s">
        <v>260</v>
      </c>
      <c r="E22" s="12" t="s">
        <v>260</v>
      </c>
      <c r="F22" s="12" t="s">
        <v>260</v>
      </c>
      <c r="G22" s="51" t="s">
        <v>260</v>
      </c>
      <c r="H22" s="52" t="s">
        <v>260</v>
      </c>
      <c r="I22" s="52" t="s">
        <v>260</v>
      </c>
      <c r="J22" s="52" t="s">
        <v>260</v>
      </c>
      <c r="K22" s="52" t="s">
        <v>260</v>
      </c>
      <c r="L22" s="52" t="s">
        <v>260</v>
      </c>
      <c r="M22" s="52" t="s">
        <v>260</v>
      </c>
      <c r="N22" s="52" t="s">
        <v>260</v>
      </c>
      <c r="O22" s="52" t="s">
        <v>260</v>
      </c>
      <c r="P22" s="52" t="s">
        <v>260</v>
      </c>
      <c r="Q22" s="52" t="s">
        <v>260</v>
      </c>
      <c r="R22" s="51" t="s">
        <v>260</v>
      </c>
      <c r="S22" s="52" t="s">
        <v>260</v>
      </c>
      <c r="T22" s="52" t="s">
        <v>260</v>
      </c>
      <c r="U22" s="52" t="s">
        <v>260</v>
      </c>
      <c r="V22" s="53" t="s">
        <v>260</v>
      </c>
      <c r="W22" s="52" t="s">
        <v>260</v>
      </c>
      <c r="X22" s="53" t="s">
        <v>260</v>
      </c>
    </row>
  </sheetData>
  <mergeCells count="4">
    <mergeCell ref="W9:X9"/>
    <mergeCell ref="C9:F9"/>
    <mergeCell ref="G9:Q9"/>
    <mergeCell ref="R9:V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22"/>
  <sheetViews>
    <sheetView workbookViewId="0">
      <selection activeCell="G9" sqref="G9:R22"/>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30</v>
      </c>
    </row>
    <row r="6" spans="1:25" x14ac:dyDescent="0.25">
      <c r="A6" s="9" t="s">
        <v>1509</v>
      </c>
    </row>
    <row r="7" spans="1:25" x14ac:dyDescent="0.25">
      <c r="A7" s="9" t="s">
        <v>753</v>
      </c>
    </row>
    <row r="9" spans="1:25" ht="30" customHeight="1" x14ac:dyDescent="0.25">
      <c r="A9" s="8"/>
      <c r="B9" s="7"/>
      <c r="C9" s="61" t="s">
        <v>261</v>
      </c>
      <c r="D9" s="61"/>
      <c r="E9" s="61"/>
      <c r="F9" s="61"/>
      <c r="G9" s="69" t="s">
        <v>262</v>
      </c>
      <c r="H9" s="70"/>
      <c r="I9" s="70"/>
      <c r="J9" s="70"/>
      <c r="K9" s="70"/>
      <c r="L9" s="70"/>
      <c r="M9" s="70"/>
      <c r="N9" s="70"/>
      <c r="O9" s="70"/>
      <c r="P9" s="70"/>
      <c r="Q9" s="70"/>
      <c r="R9" s="71"/>
      <c r="S9" s="63" t="s">
        <v>263</v>
      </c>
      <c r="T9" s="68"/>
      <c r="U9" s="68"/>
      <c r="V9" s="68"/>
      <c r="W9" s="64"/>
      <c r="X9" s="63" t="s">
        <v>264</v>
      </c>
      <c r="Y9" s="64"/>
    </row>
    <row r="10" spans="1:25" ht="39" x14ac:dyDescent="0.25">
      <c r="A10" s="7" t="s">
        <v>92</v>
      </c>
      <c r="B10" s="13" t="s">
        <v>93</v>
      </c>
      <c r="C10" s="8" t="s">
        <v>94</v>
      </c>
      <c r="D10" s="8" t="s">
        <v>95</v>
      </c>
      <c r="E10" s="8" t="s">
        <v>96</v>
      </c>
      <c r="F10" s="8" t="s">
        <v>97</v>
      </c>
      <c r="G10" s="45" t="s">
        <v>98</v>
      </c>
      <c r="H10" s="8" t="s">
        <v>99</v>
      </c>
      <c r="I10" s="8" t="s">
        <v>100</v>
      </c>
      <c r="J10" s="8" t="s">
        <v>101</v>
      </c>
      <c r="K10" s="8" t="s">
        <v>102</v>
      </c>
      <c r="L10" s="8" t="s">
        <v>103</v>
      </c>
      <c r="M10" s="8" t="s">
        <v>104</v>
      </c>
      <c r="N10" s="8" t="s">
        <v>105</v>
      </c>
      <c r="O10" s="8" t="s">
        <v>106</v>
      </c>
      <c r="P10" s="8" t="s">
        <v>107</v>
      </c>
      <c r="Q10" s="8" t="s">
        <v>108</v>
      </c>
      <c r="R10" s="46" t="s">
        <v>109</v>
      </c>
      <c r="S10" s="45" t="s">
        <v>110</v>
      </c>
      <c r="T10" s="8" t="s">
        <v>111</v>
      </c>
      <c r="U10" s="8" t="s">
        <v>112</v>
      </c>
      <c r="V10" s="8" t="s">
        <v>113</v>
      </c>
      <c r="W10" s="46" t="s">
        <v>114</v>
      </c>
      <c r="X10" s="45" t="s">
        <v>114</v>
      </c>
      <c r="Y10" s="46" t="s">
        <v>115</v>
      </c>
    </row>
    <row r="11" spans="1:25" x14ac:dyDescent="0.25">
      <c r="A11" s="6" t="s">
        <v>116</v>
      </c>
      <c r="B11" s="3" t="s">
        <v>1510</v>
      </c>
      <c r="C11" t="s">
        <v>94</v>
      </c>
      <c r="D11" t="s">
        <v>161</v>
      </c>
      <c r="E11" t="s">
        <v>94</v>
      </c>
      <c r="F11" s="35" t="s">
        <v>426</v>
      </c>
      <c r="G11" s="47" t="s">
        <v>167</v>
      </c>
      <c r="H11" s="34" t="s">
        <v>168</v>
      </c>
      <c r="I11" s="34" t="s">
        <v>575</v>
      </c>
      <c r="J11" s="34" t="s">
        <v>242</v>
      </c>
      <c r="K11" s="34" t="s">
        <v>167</v>
      </c>
      <c r="L11" s="34" t="s">
        <v>242</v>
      </c>
      <c r="M11" s="34" t="s">
        <v>243</v>
      </c>
      <c r="N11" s="34" t="s">
        <v>170</v>
      </c>
      <c r="O11" s="35" t="s">
        <v>243</v>
      </c>
      <c r="P11" s="34" t="s">
        <v>170</v>
      </c>
      <c r="Q11" s="34" t="s">
        <v>168</v>
      </c>
      <c r="R11" s="48" t="s">
        <v>170</v>
      </c>
      <c r="S11" s="47" t="s">
        <v>167</v>
      </c>
      <c r="T11" s="35" t="s">
        <v>169</v>
      </c>
      <c r="U11" s="34" t="s">
        <v>164</v>
      </c>
      <c r="V11" s="35" t="s">
        <v>242</v>
      </c>
      <c r="W11" s="48" t="s">
        <v>347</v>
      </c>
      <c r="X11" s="47" t="s">
        <v>347</v>
      </c>
      <c r="Y11" s="48" t="s">
        <v>162</v>
      </c>
    </row>
    <row r="12" spans="1:25" x14ac:dyDescent="0.25">
      <c r="A12" s="11" t="s">
        <v>140</v>
      </c>
      <c r="B12" s="10" t="s">
        <v>266</v>
      </c>
      <c r="C12" s="12" t="s">
        <v>169</v>
      </c>
      <c r="D12" s="12" t="s">
        <v>97</v>
      </c>
      <c r="E12" s="12" t="s">
        <v>137</v>
      </c>
      <c r="F12" s="12" t="s">
        <v>173</v>
      </c>
      <c r="G12" s="49" t="s">
        <v>167</v>
      </c>
      <c r="H12" s="12" t="s">
        <v>164</v>
      </c>
      <c r="I12" s="12" t="s">
        <v>267</v>
      </c>
      <c r="J12" s="12" t="s">
        <v>242</v>
      </c>
      <c r="K12" s="12" t="s">
        <v>171</v>
      </c>
      <c r="L12" s="12" t="s">
        <v>170</v>
      </c>
      <c r="M12" s="12" t="s">
        <v>243</v>
      </c>
      <c r="N12" s="12" t="s">
        <v>165</v>
      </c>
      <c r="O12" s="12" t="s">
        <v>167</v>
      </c>
      <c r="P12" s="12" t="s">
        <v>170</v>
      </c>
      <c r="Q12" s="12" t="s">
        <v>164</v>
      </c>
      <c r="R12" s="50" t="s">
        <v>170</v>
      </c>
      <c r="S12" s="49" t="s">
        <v>168</v>
      </c>
      <c r="T12" s="12" t="s">
        <v>137</v>
      </c>
      <c r="U12" s="12" t="s">
        <v>164</v>
      </c>
      <c r="V12" s="12" t="s">
        <v>242</v>
      </c>
      <c r="W12" s="50" t="s">
        <v>268</v>
      </c>
      <c r="X12" s="49" t="s">
        <v>268</v>
      </c>
      <c r="Y12" s="50" t="s">
        <v>269</v>
      </c>
    </row>
    <row r="13" spans="1:25" x14ac:dyDescent="0.25">
      <c r="A13" s="6" t="s">
        <v>1458</v>
      </c>
      <c r="B13" s="3" t="s">
        <v>426</v>
      </c>
      <c r="C13" t="s">
        <v>171</v>
      </c>
      <c r="D13" t="s">
        <v>165</v>
      </c>
      <c r="E13" t="s">
        <v>170</v>
      </c>
      <c r="F13" s="35" t="s">
        <v>169</v>
      </c>
      <c r="G13" s="47" t="s">
        <v>171</v>
      </c>
      <c r="H13" s="34" t="s">
        <v>242</v>
      </c>
      <c r="I13" s="34" t="s">
        <v>168</v>
      </c>
      <c r="J13" s="34" t="s">
        <v>166</v>
      </c>
      <c r="K13" s="34" t="s">
        <v>170</v>
      </c>
      <c r="L13" s="34" t="s">
        <v>166</v>
      </c>
      <c r="M13" s="34" t="s">
        <v>242</v>
      </c>
      <c r="N13" s="34" t="s">
        <v>170</v>
      </c>
      <c r="O13" s="35" t="s">
        <v>170</v>
      </c>
      <c r="P13" s="34" t="s">
        <v>242</v>
      </c>
      <c r="Q13" s="34" t="s">
        <v>170</v>
      </c>
      <c r="R13" s="48" t="s">
        <v>166</v>
      </c>
      <c r="S13" s="47" t="s">
        <v>242</v>
      </c>
      <c r="T13" s="35" t="s">
        <v>165</v>
      </c>
      <c r="U13" s="34" t="s">
        <v>165</v>
      </c>
      <c r="V13" s="35" t="s">
        <v>166</v>
      </c>
      <c r="W13" s="48" t="s">
        <v>96</v>
      </c>
      <c r="X13" s="47" t="s">
        <v>96</v>
      </c>
      <c r="Y13" s="48" t="s">
        <v>168</v>
      </c>
    </row>
    <row r="14" spans="1:25" x14ac:dyDescent="0.25">
      <c r="A14" s="6" t="s">
        <v>92</v>
      </c>
      <c r="B14" s="3" t="s">
        <v>1511</v>
      </c>
      <c r="C14" t="s">
        <v>1512</v>
      </c>
      <c r="D14" t="s">
        <v>1513</v>
      </c>
      <c r="E14" t="s">
        <v>1514</v>
      </c>
      <c r="F14" s="35" t="s">
        <v>1515</v>
      </c>
      <c r="G14" s="47" t="s">
        <v>1516</v>
      </c>
      <c r="H14" s="34" t="s">
        <v>835</v>
      </c>
      <c r="I14" s="34" t="s">
        <v>1517</v>
      </c>
      <c r="J14" s="34" t="s">
        <v>166</v>
      </c>
      <c r="K14" s="34" t="s">
        <v>1518</v>
      </c>
      <c r="L14" s="34" t="s">
        <v>166</v>
      </c>
      <c r="M14" s="34" t="s">
        <v>1408</v>
      </c>
      <c r="N14" s="34" t="s">
        <v>1519</v>
      </c>
      <c r="O14" s="35" t="s">
        <v>844</v>
      </c>
      <c r="P14" s="34" t="s">
        <v>765</v>
      </c>
      <c r="Q14" s="34" t="s">
        <v>1520</v>
      </c>
      <c r="R14" s="48" t="s">
        <v>166</v>
      </c>
      <c r="S14" s="47" t="s">
        <v>1521</v>
      </c>
      <c r="T14" s="35" t="s">
        <v>1522</v>
      </c>
      <c r="U14" s="34" t="s">
        <v>1523</v>
      </c>
      <c r="V14" s="35" t="s">
        <v>166</v>
      </c>
      <c r="W14" s="48" t="s">
        <v>1524</v>
      </c>
      <c r="X14" s="47" t="s">
        <v>1524</v>
      </c>
      <c r="Y14" s="48" t="s">
        <v>1525</v>
      </c>
    </row>
    <row r="15" spans="1:25" x14ac:dyDescent="0.25">
      <c r="A15" s="6" t="s">
        <v>1472</v>
      </c>
      <c r="B15" s="3" t="s">
        <v>161</v>
      </c>
      <c r="C15" t="s">
        <v>170</v>
      </c>
      <c r="D15" t="s">
        <v>171</v>
      </c>
      <c r="E15" t="s">
        <v>243</v>
      </c>
      <c r="F15" s="35" t="s">
        <v>171</v>
      </c>
      <c r="G15" s="47" t="s">
        <v>242</v>
      </c>
      <c r="H15" s="34" t="s">
        <v>170</v>
      </c>
      <c r="I15" s="34" t="s">
        <v>157</v>
      </c>
      <c r="J15" s="34" t="s">
        <v>242</v>
      </c>
      <c r="K15" s="34" t="s">
        <v>166</v>
      </c>
      <c r="L15" s="34" t="s">
        <v>166</v>
      </c>
      <c r="M15" s="34" t="s">
        <v>170</v>
      </c>
      <c r="N15" s="34" t="s">
        <v>166</v>
      </c>
      <c r="O15" s="35" t="s">
        <v>166</v>
      </c>
      <c r="P15" s="34" t="s">
        <v>166</v>
      </c>
      <c r="Q15" s="34" t="s">
        <v>165</v>
      </c>
      <c r="R15" s="48" t="s">
        <v>166</v>
      </c>
      <c r="S15" s="47" t="s">
        <v>243</v>
      </c>
      <c r="T15" s="35" t="s">
        <v>243</v>
      </c>
      <c r="U15" s="34" t="s">
        <v>170</v>
      </c>
      <c r="V15" s="35" t="s">
        <v>242</v>
      </c>
      <c r="W15" s="48" t="s">
        <v>168</v>
      </c>
      <c r="X15" s="47" t="s">
        <v>168</v>
      </c>
      <c r="Y15" s="48" t="s">
        <v>241</v>
      </c>
    </row>
    <row r="16" spans="1:25" x14ac:dyDescent="0.25">
      <c r="A16" s="6" t="s">
        <v>92</v>
      </c>
      <c r="B16" s="3" t="s">
        <v>1526</v>
      </c>
      <c r="C16" t="s">
        <v>1527</v>
      </c>
      <c r="D16" t="s">
        <v>1528</v>
      </c>
      <c r="E16" t="s">
        <v>1529</v>
      </c>
      <c r="F16" s="35" t="s">
        <v>1530</v>
      </c>
      <c r="G16" s="47" t="s">
        <v>1531</v>
      </c>
      <c r="H16" s="34" t="s">
        <v>581</v>
      </c>
      <c r="I16" s="34" t="s">
        <v>1532</v>
      </c>
      <c r="J16" s="34" t="s">
        <v>260</v>
      </c>
      <c r="K16" s="34" t="s">
        <v>166</v>
      </c>
      <c r="L16" s="34" t="s">
        <v>166</v>
      </c>
      <c r="M16" s="34" t="s">
        <v>764</v>
      </c>
      <c r="N16" s="34" t="s">
        <v>166</v>
      </c>
      <c r="O16" s="35" t="s">
        <v>166</v>
      </c>
      <c r="P16" s="34" t="s">
        <v>166</v>
      </c>
      <c r="Q16" s="34" t="s">
        <v>1533</v>
      </c>
      <c r="R16" s="48" t="s">
        <v>166</v>
      </c>
      <c r="S16" s="47" t="s">
        <v>1534</v>
      </c>
      <c r="T16" s="35" t="s">
        <v>1535</v>
      </c>
      <c r="U16" s="34" t="s">
        <v>1536</v>
      </c>
      <c r="V16" s="35" t="s">
        <v>260</v>
      </c>
      <c r="W16" s="48" t="s">
        <v>583</v>
      </c>
      <c r="X16" s="47" t="s">
        <v>583</v>
      </c>
      <c r="Y16" s="48" t="s">
        <v>1030</v>
      </c>
    </row>
    <row r="17" spans="1:25" x14ac:dyDescent="0.25">
      <c r="A17" s="6" t="s">
        <v>1487</v>
      </c>
      <c r="B17" s="3" t="s">
        <v>173</v>
      </c>
      <c r="C17" t="s">
        <v>243</v>
      </c>
      <c r="D17" t="s">
        <v>168</v>
      </c>
      <c r="E17" t="s">
        <v>243</v>
      </c>
      <c r="F17" s="35" t="s">
        <v>169</v>
      </c>
      <c r="G17" s="47" t="s">
        <v>166</v>
      </c>
      <c r="H17" s="34" t="s">
        <v>171</v>
      </c>
      <c r="I17" s="34" t="s">
        <v>168</v>
      </c>
      <c r="J17" s="34" t="s">
        <v>166</v>
      </c>
      <c r="K17" s="34" t="s">
        <v>165</v>
      </c>
      <c r="L17" s="34" t="s">
        <v>170</v>
      </c>
      <c r="M17" s="34" t="s">
        <v>242</v>
      </c>
      <c r="N17" s="34" t="s">
        <v>242</v>
      </c>
      <c r="O17" s="35" t="s">
        <v>243</v>
      </c>
      <c r="P17" s="34" t="s">
        <v>242</v>
      </c>
      <c r="Q17" s="34" t="s">
        <v>165</v>
      </c>
      <c r="R17" s="48" t="s">
        <v>170</v>
      </c>
      <c r="S17" s="47" t="s">
        <v>242</v>
      </c>
      <c r="T17" s="35" t="s">
        <v>165</v>
      </c>
      <c r="U17" s="34" t="s">
        <v>170</v>
      </c>
      <c r="V17" s="35" t="s">
        <v>166</v>
      </c>
      <c r="W17" s="48" t="s">
        <v>426</v>
      </c>
      <c r="X17" s="47" t="s">
        <v>426</v>
      </c>
      <c r="Y17" s="48" t="s">
        <v>167</v>
      </c>
    </row>
    <row r="18" spans="1:25" x14ac:dyDescent="0.25">
      <c r="A18" s="6" t="s">
        <v>92</v>
      </c>
      <c r="B18" s="3" t="s">
        <v>1537</v>
      </c>
      <c r="C18" t="s">
        <v>1538</v>
      </c>
      <c r="D18" t="s">
        <v>1539</v>
      </c>
      <c r="E18" t="s">
        <v>1540</v>
      </c>
      <c r="F18" s="35" t="s">
        <v>1541</v>
      </c>
      <c r="G18" s="47" t="s">
        <v>166</v>
      </c>
      <c r="H18" s="34" t="s">
        <v>1542</v>
      </c>
      <c r="I18" s="34" t="s">
        <v>1543</v>
      </c>
      <c r="J18" s="34" t="s">
        <v>166</v>
      </c>
      <c r="K18" s="34" t="s">
        <v>1544</v>
      </c>
      <c r="L18" s="34" t="s">
        <v>260</v>
      </c>
      <c r="M18" s="34" t="s">
        <v>795</v>
      </c>
      <c r="N18" s="34" t="s">
        <v>781</v>
      </c>
      <c r="O18" s="35" t="s">
        <v>1545</v>
      </c>
      <c r="P18" s="34" t="s">
        <v>688</v>
      </c>
      <c r="Q18" s="34" t="s">
        <v>797</v>
      </c>
      <c r="R18" s="48" t="s">
        <v>260</v>
      </c>
      <c r="S18" s="47" t="s">
        <v>827</v>
      </c>
      <c r="T18" s="35" t="s">
        <v>1546</v>
      </c>
      <c r="U18" s="34" t="s">
        <v>1547</v>
      </c>
      <c r="V18" s="35" t="s">
        <v>166</v>
      </c>
      <c r="W18" s="48" t="s">
        <v>1548</v>
      </c>
      <c r="X18" s="47" t="s">
        <v>1548</v>
      </c>
      <c r="Y18" s="48" t="s">
        <v>1549</v>
      </c>
    </row>
    <row r="19" spans="1:25" x14ac:dyDescent="0.25">
      <c r="A19" s="6" t="s">
        <v>240</v>
      </c>
      <c r="B19" s="3" t="s">
        <v>170</v>
      </c>
      <c r="C19" t="s">
        <v>166</v>
      </c>
      <c r="D19" t="s">
        <v>242</v>
      </c>
      <c r="E19" t="s">
        <v>166</v>
      </c>
      <c r="F19" s="35" t="s">
        <v>166</v>
      </c>
      <c r="G19" s="47" t="s">
        <v>166</v>
      </c>
      <c r="H19" s="34" t="s">
        <v>166</v>
      </c>
      <c r="I19" s="34" t="s">
        <v>242</v>
      </c>
      <c r="J19" s="34" t="s">
        <v>166</v>
      </c>
      <c r="K19" s="34" t="s">
        <v>242</v>
      </c>
      <c r="L19" s="34" t="s">
        <v>166</v>
      </c>
      <c r="M19" s="34" t="s">
        <v>166</v>
      </c>
      <c r="N19" s="34" t="s">
        <v>166</v>
      </c>
      <c r="O19" s="35" t="s">
        <v>166</v>
      </c>
      <c r="P19" s="34" t="s">
        <v>166</v>
      </c>
      <c r="Q19" s="34" t="s">
        <v>166</v>
      </c>
      <c r="R19" s="48" t="s">
        <v>166</v>
      </c>
      <c r="S19" s="47" t="s">
        <v>242</v>
      </c>
      <c r="T19" s="35" t="s">
        <v>242</v>
      </c>
      <c r="U19" s="34" t="s">
        <v>166</v>
      </c>
      <c r="V19" s="35" t="s">
        <v>166</v>
      </c>
      <c r="W19" s="48" t="s">
        <v>166</v>
      </c>
      <c r="X19" s="47" t="s">
        <v>166</v>
      </c>
      <c r="Y19" s="48" t="s">
        <v>170</v>
      </c>
    </row>
    <row r="20" spans="1:25" x14ac:dyDescent="0.25">
      <c r="A20" s="11" t="s">
        <v>92</v>
      </c>
      <c r="B20" s="10" t="s">
        <v>1550</v>
      </c>
      <c r="C20" s="12" t="s">
        <v>166</v>
      </c>
      <c r="D20" s="12" t="s">
        <v>1551</v>
      </c>
      <c r="E20" s="12" t="s">
        <v>166</v>
      </c>
      <c r="F20" s="12" t="s">
        <v>166</v>
      </c>
      <c r="G20" s="49" t="s">
        <v>166</v>
      </c>
      <c r="H20" s="12" t="s">
        <v>166</v>
      </c>
      <c r="I20" s="12" t="s">
        <v>849</v>
      </c>
      <c r="J20" s="12" t="s">
        <v>166</v>
      </c>
      <c r="K20" s="12" t="s">
        <v>520</v>
      </c>
      <c r="L20" s="12" t="s">
        <v>166</v>
      </c>
      <c r="M20" s="12" t="s">
        <v>166</v>
      </c>
      <c r="N20" s="12" t="s">
        <v>166</v>
      </c>
      <c r="O20" s="12" t="s">
        <v>166</v>
      </c>
      <c r="P20" s="12" t="s">
        <v>166</v>
      </c>
      <c r="Q20" s="12" t="s">
        <v>166</v>
      </c>
      <c r="R20" s="50" t="s">
        <v>166</v>
      </c>
      <c r="S20" s="49" t="s">
        <v>850</v>
      </c>
      <c r="T20" s="12" t="s">
        <v>1552</v>
      </c>
      <c r="U20" s="12" t="s">
        <v>166</v>
      </c>
      <c r="V20" s="12" t="s">
        <v>166</v>
      </c>
      <c r="W20" s="50" t="s">
        <v>166</v>
      </c>
      <c r="X20" s="49" t="s">
        <v>166</v>
      </c>
      <c r="Y20" s="50" t="s">
        <v>1553</v>
      </c>
    </row>
    <row r="21" spans="1:25" x14ac:dyDescent="0.25">
      <c r="A21" s="6" t="s">
        <v>259</v>
      </c>
      <c r="B21" s="3" t="s">
        <v>266</v>
      </c>
      <c r="C21" t="s">
        <v>169</v>
      </c>
      <c r="D21" t="s">
        <v>97</v>
      </c>
      <c r="E21" t="s">
        <v>137</v>
      </c>
      <c r="F21" s="35" t="s">
        <v>173</v>
      </c>
      <c r="G21" s="47" t="s">
        <v>167</v>
      </c>
      <c r="H21" s="34" t="s">
        <v>164</v>
      </c>
      <c r="I21" s="34" t="s">
        <v>267</v>
      </c>
      <c r="J21" s="34" t="s">
        <v>242</v>
      </c>
      <c r="K21" s="34" t="s">
        <v>171</v>
      </c>
      <c r="L21" s="34" t="s">
        <v>170</v>
      </c>
      <c r="M21" s="34" t="s">
        <v>243</v>
      </c>
      <c r="N21" s="34" t="s">
        <v>165</v>
      </c>
      <c r="O21" s="35" t="s">
        <v>167</v>
      </c>
      <c r="P21" s="34" t="s">
        <v>170</v>
      </c>
      <c r="Q21" s="34" t="s">
        <v>164</v>
      </c>
      <c r="R21" s="48" t="s">
        <v>170</v>
      </c>
      <c r="S21" s="47" t="s">
        <v>168</v>
      </c>
      <c r="T21" s="35" t="s">
        <v>137</v>
      </c>
      <c r="U21" s="34" t="s">
        <v>164</v>
      </c>
      <c r="V21" s="35" t="s">
        <v>242</v>
      </c>
      <c r="W21" s="48" t="s">
        <v>268</v>
      </c>
      <c r="X21" s="47" t="s">
        <v>268</v>
      </c>
      <c r="Y21" s="48" t="s">
        <v>269</v>
      </c>
    </row>
    <row r="22" spans="1:25" x14ac:dyDescent="0.25">
      <c r="A22" s="11" t="s">
        <v>92</v>
      </c>
      <c r="B22" s="10" t="s">
        <v>260</v>
      </c>
      <c r="C22" s="12" t="s">
        <v>260</v>
      </c>
      <c r="D22" s="12" t="s">
        <v>260</v>
      </c>
      <c r="E22" s="12" t="s">
        <v>260</v>
      </c>
      <c r="F22" s="12" t="s">
        <v>260</v>
      </c>
      <c r="G22" s="51" t="s">
        <v>260</v>
      </c>
      <c r="H22" s="52" t="s">
        <v>260</v>
      </c>
      <c r="I22" s="52" t="s">
        <v>260</v>
      </c>
      <c r="J22" s="52" t="s">
        <v>260</v>
      </c>
      <c r="K22" s="52" t="s">
        <v>260</v>
      </c>
      <c r="L22" s="52" t="s">
        <v>260</v>
      </c>
      <c r="M22" s="52" t="s">
        <v>260</v>
      </c>
      <c r="N22" s="52" t="s">
        <v>260</v>
      </c>
      <c r="O22" s="52" t="s">
        <v>260</v>
      </c>
      <c r="P22" s="52" t="s">
        <v>260</v>
      </c>
      <c r="Q22" s="52" t="s">
        <v>260</v>
      </c>
      <c r="R22" s="53" t="s">
        <v>260</v>
      </c>
      <c r="S22" s="51" t="s">
        <v>260</v>
      </c>
      <c r="T22" s="52" t="s">
        <v>260</v>
      </c>
      <c r="U22" s="52" t="s">
        <v>260</v>
      </c>
      <c r="V22" s="52" t="s">
        <v>260</v>
      </c>
      <c r="W22" s="53" t="s">
        <v>260</v>
      </c>
      <c r="X22" s="51" t="s">
        <v>260</v>
      </c>
      <c r="Y22"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22"/>
  <sheetViews>
    <sheetView workbookViewId="0">
      <selection activeCell="S9" sqref="S9:W9"/>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1554</v>
      </c>
    </row>
    <row r="6" spans="1:25" x14ac:dyDescent="0.25">
      <c r="A6" s="9" t="s">
        <v>1555</v>
      </c>
    </row>
    <row r="7" spans="1:25" x14ac:dyDescent="0.25">
      <c r="A7" s="9" t="s">
        <v>855</v>
      </c>
    </row>
    <row r="9" spans="1:25" ht="30" customHeight="1" x14ac:dyDescent="0.25">
      <c r="A9" s="8"/>
      <c r="B9" s="7"/>
      <c r="C9" s="61" t="s">
        <v>261</v>
      </c>
      <c r="D9" s="61"/>
      <c r="E9" s="61"/>
      <c r="F9" s="61"/>
      <c r="G9" s="69" t="s">
        <v>262</v>
      </c>
      <c r="H9" s="70"/>
      <c r="I9" s="70"/>
      <c r="J9" s="70"/>
      <c r="K9" s="70"/>
      <c r="L9" s="70"/>
      <c r="M9" s="70"/>
      <c r="N9" s="70"/>
      <c r="O9" s="70"/>
      <c r="P9" s="70"/>
      <c r="Q9" s="70"/>
      <c r="R9" s="71"/>
      <c r="S9" s="63" t="s">
        <v>263</v>
      </c>
      <c r="T9" s="68"/>
      <c r="U9" s="68"/>
      <c r="V9" s="68"/>
      <c r="W9" s="64"/>
      <c r="X9" s="63" t="s">
        <v>264</v>
      </c>
      <c r="Y9" s="64"/>
    </row>
    <row r="10" spans="1:25" ht="39" x14ac:dyDescent="0.25">
      <c r="A10" s="7" t="s">
        <v>92</v>
      </c>
      <c r="B10" s="13" t="s">
        <v>93</v>
      </c>
      <c r="C10" s="8" t="s">
        <v>94</v>
      </c>
      <c r="D10" s="8" t="s">
        <v>95</v>
      </c>
      <c r="E10" s="8" t="s">
        <v>96</v>
      </c>
      <c r="F10" s="8" t="s">
        <v>97</v>
      </c>
      <c r="G10" s="45" t="s">
        <v>98</v>
      </c>
      <c r="H10" s="8" t="s">
        <v>99</v>
      </c>
      <c r="I10" s="8" t="s">
        <v>100</v>
      </c>
      <c r="J10" s="8" t="s">
        <v>101</v>
      </c>
      <c r="K10" s="8" t="s">
        <v>102</v>
      </c>
      <c r="L10" s="8" t="s">
        <v>103</v>
      </c>
      <c r="M10" s="8" t="s">
        <v>104</v>
      </c>
      <c r="N10" s="8" t="s">
        <v>105</v>
      </c>
      <c r="O10" s="8" t="s">
        <v>106</v>
      </c>
      <c r="P10" s="8" t="s">
        <v>107</v>
      </c>
      <c r="Q10" s="8" t="s">
        <v>108</v>
      </c>
      <c r="R10" s="46" t="s">
        <v>109</v>
      </c>
      <c r="S10" s="45" t="s">
        <v>110</v>
      </c>
      <c r="T10" s="8" t="s">
        <v>111</v>
      </c>
      <c r="U10" s="8" t="s">
        <v>112</v>
      </c>
      <c r="V10" s="8" t="s">
        <v>113</v>
      </c>
      <c r="W10" s="46" t="s">
        <v>114</v>
      </c>
      <c r="X10" s="45" t="s">
        <v>114</v>
      </c>
      <c r="Y10" s="46" t="s">
        <v>115</v>
      </c>
    </row>
    <row r="11" spans="1:25" x14ac:dyDescent="0.25">
      <c r="A11" s="6" t="s">
        <v>116</v>
      </c>
      <c r="B11" s="3" t="s">
        <v>1556</v>
      </c>
      <c r="C11" t="s">
        <v>214</v>
      </c>
      <c r="D11" t="s">
        <v>857</v>
      </c>
      <c r="E11" t="s">
        <v>617</v>
      </c>
      <c r="F11" s="35" t="s">
        <v>202</v>
      </c>
      <c r="G11" s="47" t="s">
        <v>348</v>
      </c>
      <c r="H11" s="34" t="s">
        <v>754</v>
      </c>
      <c r="I11" s="34" t="s">
        <v>154</v>
      </c>
      <c r="J11" s="34" t="s">
        <v>162</v>
      </c>
      <c r="K11" s="34" t="s">
        <v>385</v>
      </c>
      <c r="L11" s="34" t="s">
        <v>168</v>
      </c>
      <c r="M11" s="34" t="s">
        <v>297</v>
      </c>
      <c r="N11" s="34" t="s">
        <v>858</v>
      </c>
      <c r="O11" s="35" t="s">
        <v>162</v>
      </c>
      <c r="P11" s="34" t="s">
        <v>269</v>
      </c>
      <c r="Q11" s="34" t="s">
        <v>343</v>
      </c>
      <c r="R11" s="48" t="s">
        <v>348</v>
      </c>
      <c r="S11" s="47" t="s">
        <v>204</v>
      </c>
      <c r="T11" s="35" t="s">
        <v>859</v>
      </c>
      <c r="U11" s="34" t="s">
        <v>379</v>
      </c>
      <c r="V11" s="35" t="s">
        <v>167</v>
      </c>
      <c r="W11" s="48" t="s">
        <v>860</v>
      </c>
      <c r="X11" s="47" t="s">
        <v>860</v>
      </c>
      <c r="Y11" s="48" t="s">
        <v>619</v>
      </c>
    </row>
    <row r="12" spans="1:25" x14ac:dyDescent="0.25">
      <c r="A12" s="11" t="s">
        <v>140</v>
      </c>
      <c r="B12" s="10" t="s">
        <v>339</v>
      </c>
      <c r="C12" s="12" t="s">
        <v>135</v>
      </c>
      <c r="D12" s="12" t="s">
        <v>340</v>
      </c>
      <c r="E12" s="12" t="s">
        <v>341</v>
      </c>
      <c r="F12" s="12" t="s">
        <v>303</v>
      </c>
      <c r="G12" s="49" t="s">
        <v>342</v>
      </c>
      <c r="H12" s="12" t="s">
        <v>206</v>
      </c>
      <c r="I12" s="12" t="s">
        <v>128</v>
      </c>
      <c r="J12" s="12" t="s">
        <v>162</v>
      </c>
      <c r="K12" s="12" t="s">
        <v>343</v>
      </c>
      <c r="L12" s="12" t="s">
        <v>94</v>
      </c>
      <c r="M12" s="12" t="s">
        <v>343</v>
      </c>
      <c r="N12" s="12" t="s">
        <v>344</v>
      </c>
      <c r="O12" s="12" t="s">
        <v>345</v>
      </c>
      <c r="P12" s="12" t="s">
        <v>346</v>
      </c>
      <c r="Q12" s="12" t="s">
        <v>297</v>
      </c>
      <c r="R12" s="50" t="s">
        <v>347</v>
      </c>
      <c r="S12" s="49" t="s">
        <v>348</v>
      </c>
      <c r="T12" s="12" t="s">
        <v>302</v>
      </c>
      <c r="U12" s="12" t="s">
        <v>125</v>
      </c>
      <c r="V12" s="12" t="s">
        <v>171</v>
      </c>
      <c r="W12" s="50" t="s">
        <v>349</v>
      </c>
      <c r="X12" s="49" t="s">
        <v>349</v>
      </c>
      <c r="Y12" s="50" t="s">
        <v>350</v>
      </c>
    </row>
    <row r="13" spans="1:25" x14ac:dyDescent="0.25">
      <c r="A13" s="6" t="s">
        <v>1458</v>
      </c>
      <c r="B13" s="3" t="s">
        <v>1557</v>
      </c>
      <c r="C13" t="s">
        <v>460</v>
      </c>
      <c r="D13" t="s">
        <v>386</v>
      </c>
      <c r="E13" t="s">
        <v>383</v>
      </c>
      <c r="F13" s="35" t="s">
        <v>162</v>
      </c>
      <c r="G13" s="47" t="s">
        <v>157</v>
      </c>
      <c r="H13" s="34" t="s">
        <v>94</v>
      </c>
      <c r="I13" s="34" t="s">
        <v>173</v>
      </c>
      <c r="J13" s="34" t="s">
        <v>167</v>
      </c>
      <c r="K13" s="34" t="s">
        <v>161</v>
      </c>
      <c r="L13" s="34" t="s">
        <v>166</v>
      </c>
      <c r="M13" s="34" t="s">
        <v>97</v>
      </c>
      <c r="N13" s="34" t="s">
        <v>427</v>
      </c>
      <c r="O13" s="35" t="s">
        <v>171</v>
      </c>
      <c r="P13" s="34" t="s">
        <v>164</v>
      </c>
      <c r="Q13" s="34" t="s">
        <v>137</v>
      </c>
      <c r="R13" s="48" t="s">
        <v>94</v>
      </c>
      <c r="S13" s="47" t="s">
        <v>164</v>
      </c>
      <c r="T13" s="35" t="s">
        <v>97</v>
      </c>
      <c r="U13" s="34" t="s">
        <v>96</v>
      </c>
      <c r="V13" s="35" t="s">
        <v>165</v>
      </c>
      <c r="W13" s="48" t="s">
        <v>303</v>
      </c>
      <c r="X13" s="47" t="s">
        <v>303</v>
      </c>
      <c r="Y13" s="48" t="s">
        <v>348</v>
      </c>
    </row>
    <row r="14" spans="1:25" x14ac:dyDescent="0.25">
      <c r="A14" s="6" t="s">
        <v>92</v>
      </c>
      <c r="B14" s="3" t="s">
        <v>1558</v>
      </c>
      <c r="C14" t="s">
        <v>1559</v>
      </c>
      <c r="D14" t="s">
        <v>1546</v>
      </c>
      <c r="E14" t="s">
        <v>1560</v>
      </c>
      <c r="F14" s="35" t="s">
        <v>588</v>
      </c>
      <c r="G14" s="47" t="s">
        <v>1561</v>
      </c>
      <c r="H14" s="34" t="s">
        <v>1072</v>
      </c>
      <c r="I14" s="34" t="s">
        <v>1562</v>
      </c>
      <c r="J14" s="34" t="s">
        <v>1563</v>
      </c>
      <c r="K14" s="34" t="s">
        <v>1564</v>
      </c>
      <c r="L14" s="34" t="s">
        <v>166</v>
      </c>
      <c r="M14" s="34" t="s">
        <v>775</v>
      </c>
      <c r="N14" s="34" t="s">
        <v>1565</v>
      </c>
      <c r="O14" s="35" t="s">
        <v>1566</v>
      </c>
      <c r="P14" s="34" t="s">
        <v>1567</v>
      </c>
      <c r="Q14" s="34" t="s">
        <v>1568</v>
      </c>
      <c r="R14" s="48" t="s">
        <v>1569</v>
      </c>
      <c r="S14" s="47" t="s">
        <v>613</v>
      </c>
      <c r="T14" s="35" t="s">
        <v>1570</v>
      </c>
      <c r="U14" s="34" t="s">
        <v>1571</v>
      </c>
      <c r="V14" s="35" t="s">
        <v>1572</v>
      </c>
      <c r="W14" s="48" t="s">
        <v>1560</v>
      </c>
      <c r="X14" s="47" t="s">
        <v>1560</v>
      </c>
      <c r="Y14" s="48" t="s">
        <v>1573</v>
      </c>
    </row>
    <row r="15" spans="1:25" x14ac:dyDescent="0.25">
      <c r="A15" s="6" t="s">
        <v>1472</v>
      </c>
      <c r="B15" s="3" t="s">
        <v>1574</v>
      </c>
      <c r="C15" t="s">
        <v>1242</v>
      </c>
      <c r="D15" t="s">
        <v>130</v>
      </c>
      <c r="E15" t="s">
        <v>924</v>
      </c>
      <c r="F15" s="35" t="s">
        <v>131</v>
      </c>
      <c r="G15" s="47" t="s">
        <v>269</v>
      </c>
      <c r="H15" s="34" t="s">
        <v>97</v>
      </c>
      <c r="I15" s="34" t="s">
        <v>125</v>
      </c>
      <c r="J15" s="34" t="s">
        <v>428</v>
      </c>
      <c r="K15" s="34" t="s">
        <v>173</v>
      </c>
      <c r="L15" s="34" t="s">
        <v>168</v>
      </c>
      <c r="M15" s="34" t="s">
        <v>346</v>
      </c>
      <c r="N15" s="34" t="s">
        <v>204</v>
      </c>
      <c r="O15" s="35" t="s">
        <v>426</v>
      </c>
      <c r="P15" s="34" t="s">
        <v>94</v>
      </c>
      <c r="Q15" s="34" t="s">
        <v>267</v>
      </c>
      <c r="R15" s="48" t="s">
        <v>267</v>
      </c>
      <c r="S15" s="47" t="s">
        <v>173</v>
      </c>
      <c r="T15" s="35" t="s">
        <v>575</v>
      </c>
      <c r="U15" s="34" t="s">
        <v>162</v>
      </c>
      <c r="V15" s="35" t="s">
        <v>170</v>
      </c>
      <c r="W15" s="48" t="s">
        <v>531</v>
      </c>
      <c r="X15" s="47" t="s">
        <v>531</v>
      </c>
      <c r="Y15" s="48" t="s">
        <v>207</v>
      </c>
    </row>
    <row r="16" spans="1:25" x14ac:dyDescent="0.25">
      <c r="A16" s="6" t="s">
        <v>92</v>
      </c>
      <c r="B16" s="3" t="s">
        <v>1575</v>
      </c>
      <c r="C16" t="s">
        <v>1576</v>
      </c>
      <c r="D16" t="s">
        <v>1577</v>
      </c>
      <c r="E16" t="s">
        <v>765</v>
      </c>
      <c r="F16" s="35" t="s">
        <v>1578</v>
      </c>
      <c r="G16" s="47" t="s">
        <v>1579</v>
      </c>
      <c r="H16" s="34" t="s">
        <v>1580</v>
      </c>
      <c r="I16" s="34" t="s">
        <v>1581</v>
      </c>
      <c r="J16" s="34" t="s">
        <v>1582</v>
      </c>
      <c r="K16" s="34" t="s">
        <v>1583</v>
      </c>
      <c r="L16" s="34" t="s">
        <v>1584</v>
      </c>
      <c r="M16" s="34" t="s">
        <v>1302</v>
      </c>
      <c r="N16" s="34" t="s">
        <v>1585</v>
      </c>
      <c r="O16" s="35" t="s">
        <v>1586</v>
      </c>
      <c r="P16" s="34" t="s">
        <v>1587</v>
      </c>
      <c r="Q16" s="34" t="s">
        <v>1588</v>
      </c>
      <c r="R16" s="48" t="s">
        <v>1589</v>
      </c>
      <c r="S16" s="47" t="s">
        <v>1590</v>
      </c>
      <c r="T16" s="35" t="s">
        <v>1591</v>
      </c>
      <c r="U16" s="34" t="s">
        <v>1592</v>
      </c>
      <c r="V16" s="35" t="s">
        <v>1593</v>
      </c>
      <c r="W16" s="48" t="s">
        <v>1594</v>
      </c>
      <c r="X16" s="47" t="s">
        <v>1594</v>
      </c>
      <c r="Y16" s="48" t="s">
        <v>1595</v>
      </c>
    </row>
    <row r="17" spans="1:25" x14ac:dyDescent="0.25">
      <c r="A17" s="6" t="s">
        <v>1487</v>
      </c>
      <c r="B17" s="3" t="s">
        <v>380</v>
      </c>
      <c r="C17" t="s">
        <v>137</v>
      </c>
      <c r="D17" t="s">
        <v>162</v>
      </c>
      <c r="E17" t="s">
        <v>94</v>
      </c>
      <c r="F17" s="35" t="s">
        <v>161</v>
      </c>
      <c r="G17" s="47" t="s">
        <v>170</v>
      </c>
      <c r="H17" s="34" t="s">
        <v>164</v>
      </c>
      <c r="I17" s="34" t="s">
        <v>157</v>
      </c>
      <c r="J17" s="34" t="s">
        <v>165</v>
      </c>
      <c r="K17" s="34" t="s">
        <v>165</v>
      </c>
      <c r="L17" s="34" t="s">
        <v>167</v>
      </c>
      <c r="M17" s="34" t="s">
        <v>168</v>
      </c>
      <c r="N17" s="34" t="s">
        <v>241</v>
      </c>
      <c r="O17" s="35" t="s">
        <v>167</v>
      </c>
      <c r="P17" s="34" t="s">
        <v>165</v>
      </c>
      <c r="Q17" s="34" t="s">
        <v>137</v>
      </c>
      <c r="R17" s="48" t="s">
        <v>171</v>
      </c>
      <c r="S17" s="47" t="s">
        <v>171</v>
      </c>
      <c r="T17" s="35" t="s">
        <v>157</v>
      </c>
      <c r="U17" s="34" t="s">
        <v>243</v>
      </c>
      <c r="V17" s="35" t="s">
        <v>166</v>
      </c>
      <c r="W17" s="48" t="s">
        <v>152</v>
      </c>
      <c r="X17" s="47" t="s">
        <v>152</v>
      </c>
      <c r="Y17" s="48" t="s">
        <v>427</v>
      </c>
    </row>
    <row r="18" spans="1:25" x14ac:dyDescent="0.25">
      <c r="A18" s="6" t="s">
        <v>92</v>
      </c>
      <c r="B18" s="3" t="s">
        <v>1596</v>
      </c>
      <c r="C18" t="s">
        <v>1597</v>
      </c>
      <c r="D18" t="s">
        <v>1598</v>
      </c>
      <c r="E18" t="s">
        <v>1337</v>
      </c>
      <c r="F18" s="35" t="s">
        <v>826</v>
      </c>
      <c r="G18" s="47" t="s">
        <v>956</v>
      </c>
      <c r="H18" s="34" t="s">
        <v>1599</v>
      </c>
      <c r="I18" s="34" t="s">
        <v>1600</v>
      </c>
      <c r="J18" s="34" t="s">
        <v>1601</v>
      </c>
      <c r="K18" s="34" t="s">
        <v>952</v>
      </c>
      <c r="L18" s="34" t="s">
        <v>1602</v>
      </c>
      <c r="M18" s="34" t="s">
        <v>1603</v>
      </c>
      <c r="N18" s="34" t="s">
        <v>1604</v>
      </c>
      <c r="O18" s="35" t="s">
        <v>1605</v>
      </c>
      <c r="P18" s="34" t="s">
        <v>908</v>
      </c>
      <c r="Q18" s="34" t="s">
        <v>1606</v>
      </c>
      <c r="R18" s="48" t="s">
        <v>1607</v>
      </c>
      <c r="S18" s="47" t="s">
        <v>1608</v>
      </c>
      <c r="T18" s="35" t="s">
        <v>1609</v>
      </c>
      <c r="U18" s="34" t="s">
        <v>582</v>
      </c>
      <c r="V18" s="35" t="s">
        <v>166</v>
      </c>
      <c r="W18" s="48" t="s">
        <v>1610</v>
      </c>
      <c r="X18" s="47" t="s">
        <v>1610</v>
      </c>
      <c r="Y18" s="48" t="s">
        <v>1452</v>
      </c>
    </row>
    <row r="19" spans="1:25" x14ac:dyDescent="0.25">
      <c r="A19" s="6" t="s">
        <v>240</v>
      </c>
      <c r="B19" s="3" t="s">
        <v>243</v>
      </c>
      <c r="C19" t="s">
        <v>242</v>
      </c>
      <c r="D19" t="s">
        <v>242</v>
      </c>
      <c r="E19" t="s">
        <v>165</v>
      </c>
      <c r="F19" s="35" t="s">
        <v>166</v>
      </c>
      <c r="G19" s="47" t="s">
        <v>242</v>
      </c>
      <c r="H19" s="34" t="s">
        <v>166</v>
      </c>
      <c r="I19" s="34" t="s">
        <v>166</v>
      </c>
      <c r="J19" s="34" t="s">
        <v>166</v>
      </c>
      <c r="K19" s="34" t="s">
        <v>166</v>
      </c>
      <c r="L19" s="34" t="s">
        <v>166</v>
      </c>
      <c r="M19" s="34" t="s">
        <v>242</v>
      </c>
      <c r="N19" s="34" t="s">
        <v>166</v>
      </c>
      <c r="O19" s="35" t="s">
        <v>166</v>
      </c>
      <c r="P19" s="34" t="s">
        <v>166</v>
      </c>
      <c r="Q19" s="34" t="s">
        <v>170</v>
      </c>
      <c r="R19" s="48" t="s">
        <v>242</v>
      </c>
      <c r="S19" s="47" t="s">
        <v>166</v>
      </c>
      <c r="T19" s="35" t="s">
        <v>166</v>
      </c>
      <c r="U19" s="34" t="s">
        <v>242</v>
      </c>
      <c r="V19" s="35" t="s">
        <v>166</v>
      </c>
      <c r="W19" s="48" t="s">
        <v>243</v>
      </c>
      <c r="X19" s="47" t="s">
        <v>243</v>
      </c>
      <c r="Y19" s="48" t="s">
        <v>242</v>
      </c>
    </row>
    <row r="20" spans="1:25" x14ac:dyDescent="0.25">
      <c r="A20" s="11" t="s">
        <v>92</v>
      </c>
      <c r="B20" s="10" t="s">
        <v>1611</v>
      </c>
      <c r="C20" s="12" t="s">
        <v>1612</v>
      </c>
      <c r="D20" s="12" t="s">
        <v>331</v>
      </c>
      <c r="E20" s="12" t="s">
        <v>1613</v>
      </c>
      <c r="F20" s="12" t="s">
        <v>166</v>
      </c>
      <c r="G20" s="49" t="s">
        <v>1614</v>
      </c>
      <c r="H20" s="12" t="s">
        <v>166</v>
      </c>
      <c r="I20" s="12" t="s">
        <v>166</v>
      </c>
      <c r="J20" s="12" t="s">
        <v>166</v>
      </c>
      <c r="K20" s="12" t="s">
        <v>166</v>
      </c>
      <c r="L20" s="12" t="s">
        <v>166</v>
      </c>
      <c r="M20" s="12" t="s">
        <v>566</v>
      </c>
      <c r="N20" s="12" t="s">
        <v>166</v>
      </c>
      <c r="O20" s="12" t="s">
        <v>166</v>
      </c>
      <c r="P20" s="12" t="s">
        <v>166</v>
      </c>
      <c r="Q20" s="12" t="s">
        <v>1615</v>
      </c>
      <c r="R20" s="50" t="s">
        <v>851</v>
      </c>
      <c r="S20" s="49" t="s">
        <v>166</v>
      </c>
      <c r="T20" s="12" t="s">
        <v>166</v>
      </c>
      <c r="U20" s="12" t="s">
        <v>1616</v>
      </c>
      <c r="V20" s="12" t="s">
        <v>166</v>
      </c>
      <c r="W20" s="50" t="s">
        <v>1617</v>
      </c>
      <c r="X20" s="49" t="s">
        <v>1617</v>
      </c>
      <c r="Y20" s="50" t="s">
        <v>1618</v>
      </c>
    </row>
    <row r="21" spans="1:25" x14ac:dyDescent="0.25">
      <c r="A21" s="6" t="s">
        <v>259</v>
      </c>
      <c r="B21" s="3" t="s">
        <v>339</v>
      </c>
      <c r="C21" t="s">
        <v>135</v>
      </c>
      <c r="D21" t="s">
        <v>340</v>
      </c>
      <c r="E21" t="s">
        <v>341</v>
      </c>
      <c r="F21" s="35" t="s">
        <v>303</v>
      </c>
      <c r="G21" s="47" t="s">
        <v>342</v>
      </c>
      <c r="H21" s="34" t="s">
        <v>206</v>
      </c>
      <c r="I21" s="34" t="s">
        <v>128</v>
      </c>
      <c r="J21" s="34" t="s">
        <v>162</v>
      </c>
      <c r="K21" s="34" t="s">
        <v>343</v>
      </c>
      <c r="L21" s="34" t="s">
        <v>94</v>
      </c>
      <c r="M21" s="34" t="s">
        <v>343</v>
      </c>
      <c r="N21" s="34" t="s">
        <v>344</v>
      </c>
      <c r="O21" s="35" t="s">
        <v>345</v>
      </c>
      <c r="P21" s="34" t="s">
        <v>346</v>
      </c>
      <c r="Q21" s="34" t="s">
        <v>297</v>
      </c>
      <c r="R21" s="48" t="s">
        <v>347</v>
      </c>
      <c r="S21" s="47" t="s">
        <v>348</v>
      </c>
      <c r="T21" s="35" t="s">
        <v>302</v>
      </c>
      <c r="U21" s="34" t="s">
        <v>125</v>
      </c>
      <c r="V21" s="35" t="s">
        <v>171</v>
      </c>
      <c r="W21" s="48" t="s">
        <v>349</v>
      </c>
      <c r="X21" s="47" t="s">
        <v>349</v>
      </c>
      <c r="Y21" s="48" t="s">
        <v>350</v>
      </c>
    </row>
    <row r="22" spans="1:25" x14ac:dyDescent="0.25">
      <c r="A22" s="11" t="s">
        <v>92</v>
      </c>
      <c r="B22" s="10" t="s">
        <v>260</v>
      </c>
      <c r="C22" s="12" t="s">
        <v>260</v>
      </c>
      <c r="D22" s="12" t="s">
        <v>260</v>
      </c>
      <c r="E22" s="12" t="s">
        <v>260</v>
      </c>
      <c r="F22" s="12" t="s">
        <v>260</v>
      </c>
      <c r="G22" s="51" t="s">
        <v>260</v>
      </c>
      <c r="H22" s="52" t="s">
        <v>260</v>
      </c>
      <c r="I22" s="52" t="s">
        <v>260</v>
      </c>
      <c r="J22" s="52" t="s">
        <v>260</v>
      </c>
      <c r="K22" s="52" t="s">
        <v>260</v>
      </c>
      <c r="L22" s="52" t="s">
        <v>260</v>
      </c>
      <c r="M22" s="52" t="s">
        <v>260</v>
      </c>
      <c r="N22" s="52" t="s">
        <v>260</v>
      </c>
      <c r="O22" s="52" t="s">
        <v>260</v>
      </c>
      <c r="P22" s="52" t="s">
        <v>260</v>
      </c>
      <c r="Q22" s="52" t="s">
        <v>260</v>
      </c>
      <c r="R22" s="53" t="s">
        <v>260</v>
      </c>
      <c r="S22" s="51" t="s">
        <v>260</v>
      </c>
      <c r="T22" s="52" t="s">
        <v>260</v>
      </c>
      <c r="U22" s="52" t="s">
        <v>260</v>
      </c>
      <c r="V22" s="52" t="s">
        <v>260</v>
      </c>
      <c r="W22" s="53" t="s">
        <v>260</v>
      </c>
      <c r="X22" s="51" t="s">
        <v>260</v>
      </c>
      <c r="Y22"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3"/>
  <sheetViews>
    <sheetView workbookViewId="0"/>
  </sheetViews>
  <sheetFormatPr defaultRowHeight="15" x14ac:dyDescent="0.25"/>
  <cols>
    <col min="3" max="4" width="120.7109375" customWidth="1"/>
  </cols>
  <sheetData>
    <row r="1" spans="1:35" x14ac:dyDescent="0.25">
      <c r="A1" s="1" t="s">
        <v>0</v>
      </c>
      <c r="B1" s="1" t="s">
        <v>1</v>
      </c>
      <c r="C1" s="1" t="s">
        <v>2</v>
      </c>
      <c r="D1" s="1" t="s">
        <v>3</v>
      </c>
      <c r="AI1" s="2"/>
    </row>
    <row r="2" spans="1:35" x14ac:dyDescent="0.25">
      <c r="A2" s="14" t="str">
        <f>HYPERLINK("#'Table 1'!A5", "Table 1")</f>
        <v>Table 1</v>
      </c>
      <c r="B2" t="s">
        <v>5</v>
      </c>
      <c r="C2" t="s">
        <v>6</v>
      </c>
      <c r="D2" t="s">
        <v>7</v>
      </c>
      <c r="AI2" s="2"/>
    </row>
    <row r="3" spans="1:35" x14ac:dyDescent="0.25">
      <c r="A3" s="14" t="str">
        <f>HYPERLINK("#'Table 2'!A5", "Table 2")</f>
        <v>Table 2</v>
      </c>
      <c r="B3" t="s">
        <v>9</v>
      </c>
      <c r="C3" t="s">
        <v>10</v>
      </c>
      <c r="D3" t="s">
        <v>7</v>
      </c>
      <c r="AI3" s="2"/>
    </row>
    <row r="4" spans="1:35" x14ac:dyDescent="0.25">
      <c r="A4" s="14" t="str">
        <f>HYPERLINK("#'Table 3'!A5", "Table 3")</f>
        <v>Table 3</v>
      </c>
      <c r="B4" t="s">
        <v>12</v>
      </c>
      <c r="C4" t="s">
        <v>13</v>
      </c>
      <c r="D4" t="s">
        <v>7</v>
      </c>
      <c r="AI4" s="2"/>
    </row>
    <row r="5" spans="1:35" x14ac:dyDescent="0.25">
      <c r="A5" s="14" t="str">
        <f>HYPERLINK("#'Table 4'!A5", "Table 4")</f>
        <v>Table 4</v>
      </c>
      <c r="B5" t="s">
        <v>15</v>
      </c>
      <c r="C5" t="s">
        <v>16</v>
      </c>
      <c r="D5" t="s">
        <v>7</v>
      </c>
      <c r="AI5" s="2"/>
    </row>
    <row r="6" spans="1:35" x14ac:dyDescent="0.25">
      <c r="A6" s="14" t="str">
        <f>HYPERLINK("#'Table 5'!A5", "Table 5")</f>
        <v>Table 5</v>
      </c>
      <c r="B6" t="s">
        <v>18</v>
      </c>
      <c r="C6" t="s">
        <v>19</v>
      </c>
      <c r="D6" t="s">
        <v>7</v>
      </c>
      <c r="AI6" s="2"/>
    </row>
    <row r="7" spans="1:35" x14ac:dyDescent="0.25">
      <c r="A7" s="14" t="str">
        <f>HYPERLINK("#'Table 6'!A5", "Table 6")</f>
        <v>Table 6</v>
      </c>
      <c r="B7" t="s">
        <v>21</v>
      </c>
      <c r="C7" t="s">
        <v>22</v>
      </c>
      <c r="D7" t="s">
        <v>7</v>
      </c>
      <c r="AI7" s="2"/>
    </row>
    <row r="8" spans="1:35" x14ac:dyDescent="0.25">
      <c r="A8" s="14" t="str">
        <f>HYPERLINK("#'Table 7'!A5", "Table 7")</f>
        <v>Table 7</v>
      </c>
      <c r="B8" t="s">
        <v>24</v>
      </c>
      <c r="C8" t="s">
        <v>25</v>
      </c>
      <c r="D8" t="s">
        <v>7</v>
      </c>
      <c r="AI8" s="2"/>
    </row>
    <row r="9" spans="1:35" x14ac:dyDescent="0.25">
      <c r="A9" s="14" t="str">
        <f>HYPERLINK("#'Table 8'!A5", "Table 8")</f>
        <v>Table 8</v>
      </c>
      <c r="B9" t="s">
        <v>27</v>
      </c>
      <c r="C9" t="s">
        <v>28</v>
      </c>
      <c r="D9" t="s">
        <v>29</v>
      </c>
      <c r="AI9" s="2"/>
    </row>
    <row r="10" spans="1:35" x14ac:dyDescent="0.25">
      <c r="A10" s="14" t="str">
        <f>HYPERLINK("#'Table 9'!A5", "Table 9")</f>
        <v>Table 9</v>
      </c>
      <c r="B10" t="s">
        <v>31</v>
      </c>
      <c r="C10" t="s">
        <v>32</v>
      </c>
      <c r="D10" t="s">
        <v>33</v>
      </c>
      <c r="AI10" s="2"/>
    </row>
    <row r="11" spans="1:35" x14ac:dyDescent="0.25">
      <c r="A11" s="14" t="str">
        <f>HYPERLINK("#'Table 10'!A5", "Table 10")</f>
        <v>Table 10</v>
      </c>
      <c r="B11" t="s">
        <v>35</v>
      </c>
      <c r="C11" t="s">
        <v>36</v>
      </c>
      <c r="D11" t="s">
        <v>37</v>
      </c>
      <c r="AI11" s="2"/>
    </row>
    <row r="12" spans="1:35" x14ac:dyDescent="0.25">
      <c r="A12" s="14" t="str">
        <f>HYPERLINK("#'Table 11'!A5", "Table 11")</f>
        <v>Table 11</v>
      </c>
      <c r="B12" t="s">
        <v>39</v>
      </c>
      <c r="C12" t="s">
        <v>40</v>
      </c>
      <c r="D12" t="s">
        <v>41</v>
      </c>
      <c r="AI12" s="2"/>
    </row>
    <row r="13" spans="1:35" x14ac:dyDescent="0.25">
      <c r="A13" s="14" t="str">
        <f>HYPERLINK("#'Table 12'!A5", "Table 12")</f>
        <v>Table 12</v>
      </c>
      <c r="B13" t="s">
        <v>42</v>
      </c>
      <c r="C13" t="s">
        <v>43</v>
      </c>
      <c r="D13" t="s">
        <v>44</v>
      </c>
      <c r="AI13" s="2"/>
    </row>
    <row r="14" spans="1:35" x14ac:dyDescent="0.25">
      <c r="A14" s="14" t="str">
        <f>HYPERLINK("#'Table 13'!A5", "Table 13")</f>
        <v>Table 13</v>
      </c>
      <c r="B14" t="s">
        <v>45</v>
      </c>
      <c r="C14" t="s">
        <v>46</v>
      </c>
      <c r="D14" t="s">
        <v>47</v>
      </c>
      <c r="AI14" s="2"/>
    </row>
    <row r="15" spans="1:35" x14ac:dyDescent="0.25">
      <c r="A15" s="14" t="str">
        <f>HYPERLINK("#'Table 14'!A5", "Table 14")</f>
        <v>Table 14</v>
      </c>
      <c r="B15" t="s">
        <v>48</v>
      </c>
      <c r="C15" t="s">
        <v>49</v>
      </c>
      <c r="D15" t="s">
        <v>50</v>
      </c>
      <c r="AI15" s="2"/>
    </row>
    <row r="16" spans="1:35" x14ac:dyDescent="0.25">
      <c r="A16" s="14" t="str">
        <f>HYPERLINK("#'Table 15'!A5", "Table 15")</f>
        <v>Table 15</v>
      </c>
      <c r="B16" t="s">
        <v>51</v>
      </c>
      <c r="C16" t="s">
        <v>52</v>
      </c>
      <c r="D16" t="s">
        <v>29</v>
      </c>
      <c r="AI16" s="2"/>
    </row>
    <row r="17" spans="1:35" x14ac:dyDescent="0.25">
      <c r="A17" s="14" t="str">
        <f>HYPERLINK("#'Table 16'!A5", "Table 16")</f>
        <v>Table 16</v>
      </c>
      <c r="B17" t="s">
        <v>53</v>
      </c>
      <c r="C17" t="s">
        <v>54</v>
      </c>
      <c r="D17" t="s">
        <v>33</v>
      </c>
      <c r="AI17" s="2"/>
    </row>
    <row r="18" spans="1:35" x14ac:dyDescent="0.25">
      <c r="A18" s="14" t="str">
        <f>HYPERLINK("#'Table 17'!A5", "Table 17")</f>
        <v>Table 17</v>
      </c>
      <c r="B18" t="s">
        <v>55</v>
      </c>
      <c r="C18" t="s">
        <v>56</v>
      </c>
      <c r="D18" t="s">
        <v>37</v>
      </c>
      <c r="AI18" s="2"/>
    </row>
    <row r="19" spans="1:35" x14ac:dyDescent="0.25">
      <c r="A19" s="14" t="str">
        <f>HYPERLINK("#'Table 18'!A5", "Table 18")</f>
        <v>Table 18</v>
      </c>
      <c r="B19" t="s">
        <v>57</v>
      </c>
      <c r="C19" t="s">
        <v>58</v>
      </c>
      <c r="D19" t="s">
        <v>41</v>
      </c>
      <c r="AI19" s="2"/>
    </row>
    <row r="20" spans="1:35" x14ac:dyDescent="0.25">
      <c r="A20" s="14" t="str">
        <f>HYPERLINK("#'Table 19'!A5", "Table 19")</f>
        <v>Table 19</v>
      </c>
      <c r="B20" t="s">
        <v>59</v>
      </c>
      <c r="C20" t="s">
        <v>60</v>
      </c>
      <c r="D20" t="s">
        <v>44</v>
      </c>
      <c r="AI20" s="2"/>
    </row>
    <row r="21" spans="1:35" x14ac:dyDescent="0.25">
      <c r="A21" s="14" t="str">
        <f>HYPERLINK("#'Table 20'!A5", "Table 20")</f>
        <v>Table 20</v>
      </c>
      <c r="B21" t="s">
        <v>61</v>
      </c>
      <c r="C21" t="s">
        <v>62</v>
      </c>
      <c r="D21" t="s">
        <v>47</v>
      </c>
      <c r="AI21" s="2"/>
    </row>
    <row r="22" spans="1:35" x14ac:dyDescent="0.25">
      <c r="A22" s="14" t="str">
        <f>HYPERLINK("#'Table 21'!A5", "Table 21")</f>
        <v>Table 21</v>
      </c>
      <c r="B22" t="s">
        <v>63</v>
      </c>
      <c r="C22" t="s">
        <v>64</v>
      </c>
      <c r="D22" t="s">
        <v>50</v>
      </c>
      <c r="AI22" s="2"/>
    </row>
    <row r="23" spans="1:35" x14ac:dyDescent="0.25">
      <c r="A23" s="14" t="str">
        <f>HYPERLINK("#'Table 22'!A5", "Table 22")</f>
        <v>Table 22</v>
      </c>
      <c r="B23" t="s">
        <v>65</v>
      </c>
      <c r="C23" t="s">
        <v>66</v>
      </c>
      <c r="D23" t="s">
        <v>7</v>
      </c>
      <c r="AI23" s="2"/>
    </row>
    <row r="24" spans="1:35" x14ac:dyDescent="0.25">
      <c r="A24" s="14" t="str">
        <f>HYPERLINK("#'Table 23'!A5", "Table 23")</f>
        <v>Table 23</v>
      </c>
      <c r="B24" t="s">
        <v>67</v>
      </c>
      <c r="C24" t="s">
        <v>68</v>
      </c>
      <c r="D24" t="s">
        <v>7</v>
      </c>
      <c r="AI24" s="2"/>
    </row>
    <row r="25" spans="1:35" x14ac:dyDescent="0.25">
      <c r="A25" s="14" t="str">
        <f>HYPERLINK("#'Table 24'!A5", "Table 24")</f>
        <v>Table 24</v>
      </c>
      <c r="B25" t="s">
        <v>69</v>
      </c>
      <c r="C25" t="s">
        <v>70</v>
      </c>
      <c r="D25" t="s">
        <v>7</v>
      </c>
      <c r="AI25" s="2"/>
    </row>
    <row r="26" spans="1:35" x14ac:dyDescent="0.25">
      <c r="A26" s="14" t="str">
        <f>HYPERLINK("#'Table 25'!A5", "Table 25")</f>
        <v>Table 25</v>
      </c>
      <c r="B26" t="s">
        <v>71</v>
      </c>
      <c r="C26" t="s">
        <v>72</v>
      </c>
      <c r="D26" t="s">
        <v>7</v>
      </c>
      <c r="AI26" s="2"/>
    </row>
    <row r="27" spans="1:35" x14ac:dyDescent="0.25">
      <c r="A27" s="14" t="str">
        <f>HYPERLINK("#'Table 26'!A5", "Table 26")</f>
        <v>Table 26</v>
      </c>
      <c r="B27" t="s">
        <v>73</v>
      </c>
      <c r="C27" t="s">
        <v>74</v>
      </c>
      <c r="D27" t="s">
        <v>7</v>
      </c>
      <c r="AI27" s="2"/>
    </row>
    <row r="28" spans="1:35" x14ac:dyDescent="0.25">
      <c r="A28" s="14" t="str">
        <f>HYPERLINK("#'Table 27'!A5", "Table 27")</f>
        <v>Table 27</v>
      </c>
      <c r="B28" t="s">
        <v>75</v>
      </c>
      <c r="C28" t="s">
        <v>76</v>
      </c>
      <c r="D28" t="s">
        <v>7</v>
      </c>
      <c r="AI28" s="2"/>
    </row>
    <row r="29" spans="1:35" x14ac:dyDescent="0.25">
      <c r="A29" s="14" t="str">
        <f>HYPERLINK("#'Table 28'!A5", "Table 28")</f>
        <v>Table 28</v>
      </c>
      <c r="B29" t="s">
        <v>77</v>
      </c>
      <c r="C29" t="s">
        <v>78</v>
      </c>
      <c r="D29" t="s">
        <v>7</v>
      </c>
      <c r="AI29" s="2"/>
    </row>
    <row r="30" spans="1:35" x14ac:dyDescent="0.25">
      <c r="A30" s="14" t="str">
        <f>HYPERLINK("#'Table 29'!A5", "Table 29")</f>
        <v>Table 29</v>
      </c>
      <c r="B30" t="s">
        <v>79</v>
      </c>
      <c r="C30" t="s">
        <v>80</v>
      </c>
      <c r="D30" t="s">
        <v>7</v>
      </c>
      <c r="AI30" s="2"/>
    </row>
    <row r="31" spans="1:35" x14ac:dyDescent="0.25">
      <c r="A31" s="14" t="str">
        <f>HYPERLINK("#'Table 30'!A5", "Table 30")</f>
        <v>Table 30</v>
      </c>
      <c r="B31" t="s">
        <v>81</v>
      </c>
      <c r="C31" t="s">
        <v>82</v>
      </c>
      <c r="D31" t="s">
        <v>7</v>
      </c>
      <c r="AI31" s="2"/>
    </row>
    <row r="32" spans="1:35" x14ac:dyDescent="0.25">
      <c r="A32" s="14" t="str">
        <f>HYPERLINK("#'Table 31'!A5", "Table 31")</f>
        <v>Table 31</v>
      </c>
      <c r="B32" t="s">
        <v>83</v>
      </c>
      <c r="C32" t="s">
        <v>84</v>
      </c>
      <c r="D32" t="s">
        <v>7</v>
      </c>
      <c r="AI32" s="2"/>
    </row>
    <row r="33" spans="1:4" x14ac:dyDescent="0.25">
      <c r="A33" s="14" t="str">
        <f>HYPERLINK("#'Table 32'!A5", "Table 32")</f>
        <v>Table 32</v>
      </c>
      <c r="B33" t="s">
        <v>85</v>
      </c>
      <c r="C33" t="s">
        <v>86</v>
      </c>
      <c r="D33" t="s">
        <v>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22"/>
  <sheetViews>
    <sheetView workbookViewId="0">
      <selection activeCell="S9" sqref="S9:W9"/>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1619</v>
      </c>
    </row>
    <row r="6" spans="1:25" x14ac:dyDescent="0.25">
      <c r="A6" s="9" t="s">
        <v>1620</v>
      </c>
    </row>
    <row r="7" spans="1:25" x14ac:dyDescent="0.25">
      <c r="A7" s="9" t="s">
        <v>1013</v>
      </c>
    </row>
    <row r="9" spans="1:25" ht="30" customHeight="1" x14ac:dyDescent="0.25">
      <c r="A9" s="8"/>
      <c r="B9" s="7"/>
      <c r="C9" s="61" t="s">
        <v>261</v>
      </c>
      <c r="D9" s="61"/>
      <c r="E9" s="61"/>
      <c r="F9" s="61"/>
      <c r="G9" s="69" t="s">
        <v>262</v>
      </c>
      <c r="H9" s="70"/>
      <c r="I9" s="70"/>
      <c r="J9" s="70"/>
      <c r="K9" s="70"/>
      <c r="L9" s="70"/>
      <c r="M9" s="70"/>
      <c r="N9" s="70"/>
      <c r="O9" s="70"/>
      <c r="P9" s="70"/>
      <c r="Q9" s="70"/>
      <c r="R9" s="71"/>
      <c r="S9" s="63" t="s">
        <v>263</v>
      </c>
      <c r="T9" s="68"/>
      <c r="U9" s="68"/>
      <c r="V9" s="68"/>
      <c r="W9" s="64"/>
      <c r="X9" s="63" t="s">
        <v>264</v>
      </c>
      <c r="Y9" s="64"/>
    </row>
    <row r="10" spans="1:25" ht="39" x14ac:dyDescent="0.25">
      <c r="A10" s="7" t="s">
        <v>92</v>
      </c>
      <c r="B10" s="13" t="s">
        <v>93</v>
      </c>
      <c r="C10" s="8" t="s">
        <v>94</v>
      </c>
      <c r="D10" s="8" t="s">
        <v>95</v>
      </c>
      <c r="E10" s="8" t="s">
        <v>96</v>
      </c>
      <c r="F10" s="8" t="s">
        <v>97</v>
      </c>
      <c r="G10" s="45" t="s">
        <v>98</v>
      </c>
      <c r="H10" s="8" t="s">
        <v>99</v>
      </c>
      <c r="I10" s="8" t="s">
        <v>100</v>
      </c>
      <c r="J10" s="8" t="s">
        <v>101</v>
      </c>
      <c r="K10" s="8" t="s">
        <v>102</v>
      </c>
      <c r="L10" s="8" t="s">
        <v>103</v>
      </c>
      <c r="M10" s="8" t="s">
        <v>104</v>
      </c>
      <c r="N10" s="8" t="s">
        <v>105</v>
      </c>
      <c r="O10" s="8" t="s">
        <v>106</v>
      </c>
      <c r="P10" s="8" t="s">
        <v>107</v>
      </c>
      <c r="Q10" s="8" t="s">
        <v>108</v>
      </c>
      <c r="R10" s="46" t="s">
        <v>109</v>
      </c>
      <c r="S10" s="45" t="s">
        <v>110</v>
      </c>
      <c r="T10" s="8" t="s">
        <v>111</v>
      </c>
      <c r="U10" s="8" t="s">
        <v>112</v>
      </c>
      <c r="V10" s="8" t="s">
        <v>113</v>
      </c>
      <c r="W10" s="46" t="s">
        <v>114</v>
      </c>
      <c r="X10" s="45" t="s">
        <v>114</v>
      </c>
      <c r="Y10" s="46" t="s">
        <v>115</v>
      </c>
    </row>
    <row r="11" spans="1:25" x14ac:dyDescent="0.25">
      <c r="A11" s="6" t="s">
        <v>116</v>
      </c>
      <c r="B11" s="3" t="s">
        <v>1621</v>
      </c>
      <c r="C11" t="s">
        <v>426</v>
      </c>
      <c r="D11" t="s">
        <v>302</v>
      </c>
      <c r="E11" t="s">
        <v>379</v>
      </c>
      <c r="F11" s="35" t="s">
        <v>459</v>
      </c>
      <c r="G11" s="47" t="s">
        <v>161</v>
      </c>
      <c r="H11" s="34" t="s">
        <v>137</v>
      </c>
      <c r="I11" s="34" t="s">
        <v>1014</v>
      </c>
      <c r="J11" s="34" t="s">
        <v>165</v>
      </c>
      <c r="K11" s="34" t="s">
        <v>163</v>
      </c>
      <c r="L11" s="34" t="s">
        <v>170</v>
      </c>
      <c r="M11" s="34" t="s">
        <v>97</v>
      </c>
      <c r="N11" s="34" t="s">
        <v>97</v>
      </c>
      <c r="O11" s="35" t="s">
        <v>161</v>
      </c>
      <c r="P11" s="34" t="s">
        <v>157</v>
      </c>
      <c r="Q11" s="34" t="s">
        <v>96</v>
      </c>
      <c r="R11" s="48" t="s">
        <v>167</v>
      </c>
      <c r="S11" s="47" t="s">
        <v>137</v>
      </c>
      <c r="T11" s="35" t="s">
        <v>162</v>
      </c>
      <c r="U11" s="34" t="s">
        <v>267</v>
      </c>
      <c r="V11" s="35" t="s">
        <v>242</v>
      </c>
      <c r="W11" s="48" t="s">
        <v>577</v>
      </c>
      <c r="X11" s="47" t="s">
        <v>577</v>
      </c>
      <c r="Y11" s="48" t="s">
        <v>924</v>
      </c>
    </row>
    <row r="12" spans="1:25" x14ac:dyDescent="0.25">
      <c r="A12" s="11" t="s">
        <v>140</v>
      </c>
      <c r="B12" s="10" t="s">
        <v>425</v>
      </c>
      <c r="C12" s="12" t="s">
        <v>426</v>
      </c>
      <c r="D12" s="12" t="s">
        <v>268</v>
      </c>
      <c r="E12" s="12" t="s">
        <v>204</v>
      </c>
      <c r="F12" s="12" t="s">
        <v>302</v>
      </c>
      <c r="G12" s="49" t="s">
        <v>427</v>
      </c>
      <c r="H12" s="12" t="s">
        <v>137</v>
      </c>
      <c r="I12" s="12" t="s">
        <v>204</v>
      </c>
      <c r="J12" s="12" t="s">
        <v>165</v>
      </c>
      <c r="K12" s="12" t="s">
        <v>269</v>
      </c>
      <c r="L12" s="12" t="s">
        <v>165</v>
      </c>
      <c r="M12" s="12" t="s">
        <v>161</v>
      </c>
      <c r="N12" s="12" t="s">
        <v>428</v>
      </c>
      <c r="O12" s="12" t="s">
        <v>267</v>
      </c>
      <c r="P12" s="12" t="s">
        <v>164</v>
      </c>
      <c r="Q12" s="12" t="s">
        <v>96</v>
      </c>
      <c r="R12" s="50" t="s">
        <v>167</v>
      </c>
      <c r="S12" s="49" t="s">
        <v>137</v>
      </c>
      <c r="T12" s="12" t="s">
        <v>426</v>
      </c>
      <c r="U12" s="12" t="s">
        <v>429</v>
      </c>
      <c r="V12" s="12" t="s">
        <v>242</v>
      </c>
      <c r="W12" s="50" t="s">
        <v>430</v>
      </c>
      <c r="X12" s="49" t="s">
        <v>430</v>
      </c>
      <c r="Y12" s="50" t="s">
        <v>431</v>
      </c>
    </row>
    <row r="13" spans="1:25" x14ac:dyDescent="0.25">
      <c r="A13" s="6" t="s">
        <v>1458</v>
      </c>
      <c r="B13" s="3" t="s">
        <v>532</v>
      </c>
      <c r="C13" t="s">
        <v>95</v>
      </c>
      <c r="D13" t="s">
        <v>127</v>
      </c>
      <c r="E13" t="s">
        <v>94</v>
      </c>
      <c r="F13" s="35" t="s">
        <v>429</v>
      </c>
      <c r="G13" s="47" t="s">
        <v>168</v>
      </c>
      <c r="H13" s="34" t="s">
        <v>168</v>
      </c>
      <c r="I13" s="34" t="s">
        <v>96</v>
      </c>
      <c r="J13" s="34" t="s">
        <v>170</v>
      </c>
      <c r="K13" s="34" t="s">
        <v>169</v>
      </c>
      <c r="L13" s="34" t="s">
        <v>170</v>
      </c>
      <c r="M13" s="34" t="s">
        <v>157</v>
      </c>
      <c r="N13" s="34" t="s">
        <v>168</v>
      </c>
      <c r="O13" s="35" t="s">
        <v>241</v>
      </c>
      <c r="P13" s="34" t="s">
        <v>243</v>
      </c>
      <c r="Q13" s="34" t="s">
        <v>167</v>
      </c>
      <c r="R13" s="48" t="s">
        <v>170</v>
      </c>
      <c r="S13" s="47" t="s">
        <v>165</v>
      </c>
      <c r="T13" s="35" t="s">
        <v>241</v>
      </c>
      <c r="U13" s="34" t="s">
        <v>241</v>
      </c>
      <c r="V13" s="35" t="s">
        <v>166</v>
      </c>
      <c r="W13" s="48" t="s">
        <v>1622</v>
      </c>
      <c r="X13" s="47" t="s">
        <v>1622</v>
      </c>
      <c r="Y13" s="48" t="s">
        <v>267</v>
      </c>
    </row>
    <row r="14" spans="1:25" x14ac:dyDescent="0.25">
      <c r="A14" s="6" t="s">
        <v>92</v>
      </c>
      <c r="B14" s="3" t="s">
        <v>1623</v>
      </c>
      <c r="C14" t="s">
        <v>1624</v>
      </c>
      <c r="D14" t="s">
        <v>1625</v>
      </c>
      <c r="E14" t="s">
        <v>790</v>
      </c>
      <c r="F14" s="35" t="s">
        <v>1626</v>
      </c>
      <c r="G14" s="47" t="s">
        <v>1627</v>
      </c>
      <c r="H14" s="34" t="s">
        <v>1628</v>
      </c>
      <c r="I14" s="34" t="s">
        <v>1629</v>
      </c>
      <c r="J14" s="34" t="s">
        <v>1630</v>
      </c>
      <c r="K14" s="34" t="s">
        <v>1631</v>
      </c>
      <c r="L14" s="34" t="s">
        <v>1042</v>
      </c>
      <c r="M14" s="34" t="s">
        <v>1632</v>
      </c>
      <c r="N14" s="34" t="s">
        <v>1633</v>
      </c>
      <c r="O14" s="35" t="s">
        <v>1634</v>
      </c>
      <c r="P14" s="34" t="s">
        <v>1635</v>
      </c>
      <c r="Q14" s="34" t="s">
        <v>1636</v>
      </c>
      <c r="R14" s="48" t="s">
        <v>1637</v>
      </c>
      <c r="S14" s="47" t="s">
        <v>1638</v>
      </c>
      <c r="T14" s="35" t="s">
        <v>1639</v>
      </c>
      <c r="U14" s="34" t="s">
        <v>1640</v>
      </c>
      <c r="V14" s="35" t="s">
        <v>166</v>
      </c>
      <c r="W14" s="48" t="s">
        <v>1641</v>
      </c>
      <c r="X14" s="47" t="s">
        <v>1641</v>
      </c>
      <c r="Y14" s="48" t="s">
        <v>1642</v>
      </c>
    </row>
    <row r="15" spans="1:25" x14ac:dyDescent="0.25">
      <c r="A15" s="6" t="s">
        <v>1472</v>
      </c>
      <c r="B15" s="3" t="s">
        <v>620</v>
      </c>
      <c r="C15" t="s">
        <v>243</v>
      </c>
      <c r="D15" t="s">
        <v>95</v>
      </c>
      <c r="E15" t="s">
        <v>381</v>
      </c>
      <c r="F15" s="35" t="s">
        <v>127</v>
      </c>
      <c r="G15" s="47" t="s">
        <v>168</v>
      </c>
      <c r="H15" s="34" t="s">
        <v>165</v>
      </c>
      <c r="I15" s="34" t="s">
        <v>97</v>
      </c>
      <c r="J15" s="34" t="s">
        <v>242</v>
      </c>
      <c r="K15" s="34" t="s">
        <v>157</v>
      </c>
      <c r="L15" s="34" t="s">
        <v>170</v>
      </c>
      <c r="M15" s="34" t="s">
        <v>243</v>
      </c>
      <c r="N15" s="34" t="s">
        <v>167</v>
      </c>
      <c r="O15" s="35" t="s">
        <v>168</v>
      </c>
      <c r="P15" s="34" t="s">
        <v>242</v>
      </c>
      <c r="Q15" s="34" t="s">
        <v>164</v>
      </c>
      <c r="R15" s="48" t="s">
        <v>165</v>
      </c>
      <c r="S15" s="47" t="s">
        <v>167</v>
      </c>
      <c r="T15" s="35" t="s">
        <v>157</v>
      </c>
      <c r="U15" s="34" t="s">
        <v>168</v>
      </c>
      <c r="V15" s="35" t="s">
        <v>242</v>
      </c>
      <c r="W15" s="48" t="s">
        <v>268</v>
      </c>
      <c r="X15" s="47" t="s">
        <v>268</v>
      </c>
      <c r="Y15" s="48" t="s">
        <v>429</v>
      </c>
    </row>
    <row r="16" spans="1:25" x14ac:dyDescent="0.25">
      <c r="A16" s="6" t="s">
        <v>92</v>
      </c>
      <c r="B16" s="3" t="s">
        <v>1643</v>
      </c>
      <c r="C16" t="s">
        <v>436</v>
      </c>
      <c r="D16" t="s">
        <v>1644</v>
      </c>
      <c r="E16" t="s">
        <v>1645</v>
      </c>
      <c r="F16" s="35" t="s">
        <v>1646</v>
      </c>
      <c r="G16" s="47" t="s">
        <v>1647</v>
      </c>
      <c r="H16" s="34" t="s">
        <v>1648</v>
      </c>
      <c r="I16" s="34" t="s">
        <v>1072</v>
      </c>
      <c r="J16" s="34" t="s">
        <v>1073</v>
      </c>
      <c r="K16" s="34" t="s">
        <v>1649</v>
      </c>
      <c r="L16" s="34" t="s">
        <v>1075</v>
      </c>
      <c r="M16" s="34" t="s">
        <v>1650</v>
      </c>
      <c r="N16" s="34" t="s">
        <v>1651</v>
      </c>
      <c r="O16" s="35" t="s">
        <v>1652</v>
      </c>
      <c r="P16" s="34" t="s">
        <v>1653</v>
      </c>
      <c r="Q16" s="34" t="s">
        <v>1654</v>
      </c>
      <c r="R16" s="48" t="s">
        <v>1655</v>
      </c>
      <c r="S16" s="47" t="s">
        <v>1656</v>
      </c>
      <c r="T16" s="35" t="s">
        <v>1657</v>
      </c>
      <c r="U16" s="34" t="s">
        <v>1658</v>
      </c>
      <c r="V16" s="35" t="s">
        <v>260</v>
      </c>
      <c r="W16" s="48" t="s">
        <v>1659</v>
      </c>
      <c r="X16" s="47" t="s">
        <v>1659</v>
      </c>
      <c r="Y16" s="48" t="s">
        <v>1660</v>
      </c>
    </row>
    <row r="17" spans="1:25" x14ac:dyDescent="0.25">
      <c r="A17" s="6" t="s">
        <v>1487</v>
      </c>
      <c r="B17" s="3" t="s">
        <v>149</v>
      </c>
      <c r="C17" t="s">
        <v>243</v>
      </c>
      <c r="D17" t="s">
        <v>164</v>
      </c>
      <c r="E17" t="s">
        <v>164</v>
      </c>
      <c r="F17" s="35" t="s">
        <v>168</v>
      </c>
      <c r="G17" s="47" t="s">
        <v>165</v>
      </c>
      <c r="H17" s="34" t="s">
        <v>166</v>
      </c>
      <c r="I17" s="34" t="s">
        <v>169</v>
      </c>
      <c r="J17" s="34" t="s">
        <v>166</v>
      </c>
      <c r="K17" s="34" t="s">
        <v>243</v>
      </c>
      <c r="L17" s="34" t="s">
        <v>166</v>
      </c>
      <c r="M17" s="34" t="s">
        <v>165</v>
      </c>
      <c r="N17" s="34" t="s">
        <v>243</v>
      </c>
      <c r="O17" s="35" t="s">
        <v>168</v>
      </c>
      <c r="P17" s="34" t="s">
        <v>243</v>
      </c>
      <c r="Q17" s="34" t="s">
        <v>242</v>
      </c>
      <c r="R17" s="48" t="s">
        <v>242</v>
      </c>
      <c r="S17" s="47" t="s">
        <v>242</v>
      </c>
      <c r="T17" s="35" t="s">
        <v>165</v>
      </c>
      <c r="U17" s="34" t="s">
        <v>243</v>
      </c>
      <c r="V17" s="35" t="s">
        <v>166</v>
      </c>
      <c r="W17" s="48" t="s">
        <v>383</v>
      </c>
      <c r="X17" s="47" t="s">
        <v>383</v>
      </c>
      <c r="Y17" s="48" t="s">
        <v>164</v>
      </c>
    </row>
    <row r="18" spans="1:25" x14ac:dyDescent="0.25">
      <c r="A18" s="6" t="s">
        <v>92</v>
      </c>
      <c r="B18" s="3" t="s">
        <v>1661</v>
      </c>
      <c r="C18" t="s">
        <v>1662</v>
      </c>
      <c r="D18" t="s">
        <v>1663</v>
      </c>
      <c r="E18" t="s">
        <v>1664</v>
      </c>
      <c r="F18" s="35" t="s">
        <v>1665</v>
      </c>
      <c r="G18" s="47" t="s">
        <v>1666</v>
      </c>
      <c r="H18" s="34" t="s">
        <v>166</v>
      </c>
      <c r="I18" s="34" t="s">
        <v>885</v>
      </c>
      <c r="J18" s="34" t="s">
        <v>166</v>
      </c>
      <c r="K18" s="34" t="s">
        <v>1667</v>
      </c>
      <c r="L18" s="34" t="s">
        <v>166</v>
      </c>
      <c r="M18" s="34" t="s">
        <v>909</v>
      </c>
      <c r="N18" s="34" t="s">
        <v>1668</v>
      </c>
      <c r="O18" s="35" t="s">
        <v>1061</v>
      </c>
      <c r="P18" s="34" t="s">
        <v>815</v>
      </c>
      <c r="Q18" s="34" t="s">
        <v>1669</v>
      </c>
      <c r="R18" s="48" t="s">
        <v>1079</v>
      </c>
      <c r="S18" s="47" t="s">
        <v>978</v>
      </c>
      <c r="T18" s="35" t="s">
        <v>1670</v>
      </c>
      <c r="U18" s="34" t="s">
        <v>1671</v>
      </c>
      <c r="V18" s="35" t="s">
        <v>166</v>
      </c>
      <c r="W18" s="48" t="s">
        <v>1672</v>
      </c>
      <c r="X18" s="47" t="s">
        <v>1672</v>
      </c>
      <c r="Y18" s="48" t="s">
        <v>277</v>
      </c>
    </row>
    <row r="19" spans="1:25" x14ac:dyDescent="0.25">
      <c r="A19" s="6" t="s">
        <v>240</v>
      </c>
      <c r="B19" s="3" t="s">
        <v>168</v>
      </c>
      <c r="C19" t="s">
        <v>166</v>
      </c>
      <c r="D19" t="s">
        <v>242</v>
      </c>
      <c r="E19" t="s">
        <v>165</v>
      </c>
      <c r="F19" s="35" t="s">
        <v>165</v>
      </c>
      <c r="G19" s="47" t="s">
        <v>166</v>
      </c>
      <c r="H19" s="34" t="s">
        <v>166</v>
      </c>
      <c r="I19" s="34" t="s">
        <v>242</v>
      </c>
      <c r="J19" s="34" t="s">
        <v>166</v>
      </c>
      <c r="K19" s="34" t="s">
        <v>242</v>
      </c>
      <c r="L19" s="34" t="s">
        <v>166</v>
      </c>
      <c r="M19" s="34" t="s">
        <v>170</v>
      </c>
      <c r="N19" s="34" t="s">
        <v>170</v>
      </c>
      <c r="O19" s="35" t="s">
        <v>166</v>
      </c>
      <c r="P19" s="34" t="s">
        <v>166</v>
      </c>
      <c r="Q19" s="34" t="s">
        <v>166</v>
      </c>
      <c r="R19" s="48" t="s">
        <v>166</v>
      </c>
      <c r="S19" s="47" t="s">
        <v>166</v>
      </c>
      <c r="T19" s="35" t="s">
        <v>242</v>
      </c>
      <c r="U19" s="34" t="s">
        <v>242</v>
      </c>
      <c r="V19" s="35" t="s">
        <v>166</v>
      </c>
      <c r="W19" s="48" t="s">
        <v>171</v>
      </c>
      <c r="X19" s="47" t="s">
        <v>171</v>
      </c>
      <c r="Y19" s="48" t="s">
        <v>170</v>
      </c>
    </row>
    <row r="20" spans="1:25" x14ac:dyDescent="0.25">
      <c r="A20" s="11" t="s">
        <v>92</v>
      </c>
      <c r="B20" s="10" t="s">
        <v>626</v>
      </c>
      <c r="C20" s="12" t="s">
        <v>166</v>
      </c>
      <c r="D20" s="12" t="s">
        <v>1673</v>
      </c>
      <c r="E20" s="12" t="s">
        <v>1674</v>
      </c>
      <c r="F20" s="12" t="s">
        <v>1090</v>
      </c>
      <c r="G20" s="49" t="s">
        <v>166</v>
      </c>
      <c r="H20" s="12" t="s">
        <v>166</v>
      </c>
      <c r="I20" s="12" t="s">
        <v>964</v>
      </c>
      <c r="J20" s="12" t="s">
        <v>166</v>
      </c>
      <c r="K20" s="12" t="s">
        <v>1675</v>
      </c>
      <c r="L20" s="12" t="s">
        <v>166</v>
      </c>
      <c r="M20" s="12" t="s">
        <v>1676</v>
      </c>
      <c r="N20" s="12" t="s">
        <v>716</v>
      </c>
      <c r="O20" s="12" t="s">
        <v>166</v>
      </c>
      <c r="P20" s="12" t="s">
        <v>166</v>
      </c>
      <c r="Q20" s="12" t="s">
        <v>166</v>
      </c>
      <c r="R20" s="50" t="s">
        <v>166</v>
      </c>
      <c r="S20" s="49" t="s">
        <v>166</v>
      </c>
      <c r="T20" s="12" t="s">
        <v>1677</v>
      </c>
      <c r="U20" s="12" t="s">
        <v>1088</v>
      </c>
      <c r="V20" s="12" t="s">
        <v>166</v>
      </c>
      <c r="W20" s="50" t="s">
        <v>1678</v>
      </c>
      <c r="X20" s="49" t="s">
        <v>1678</v>
      </c>
      <c r="Y20" s="50" t="s">
        <v>570</v>
      </c>
    </row>
    <row r="21" spans="1:25" x14ac:dyDescent="0.25">
      <c r="A21" s="6" t="s">
        <v>259</v>
      </c>
      <c r="B21" s="3" t="s">
        <v>425</v>
      </c>
      <c r="C21" t="s">
        <v>426</v>
      </c>
      <c r="D21" t="s">
        <v>268</v>
      </c>
      <c r="E21" t="s">
        <v>204</v>
      </c>
      <c r="F21" s="35" t="s">
        <v>302</v>
      </c>
      <c r="G21" s="47" t="s">
        <v>427</v>
      </c>
      <c r="H21" s="34" t="s">
        <v>137</v>
      </c>
      <c r="I21" s="34" t="s">
        <v>204</v>
      </c>
      <c r="J21" s="34" t="s">
        <v>165</v>
      </c>
      <c r="K21" s="34" t="s">
        <v>269</v>
      </c>
      <c r="L21" s="34" t="s">
        <v>165</v>
      </c>
      <c r="M21" s="34" t="s">
        <v>161</v>
      </c>
      <c r="N21" s="34" t="s">
        <v>428</v>
      </c>
      <c r="O21" s="35" t="s">
        <v>267</v>
      </c>
      <c r="P21" s="34" t="s">
        <v>164</v>
      </c>
      <c r="Q21" s="34" t="s">
        <v>96</v>
      </c>
      <c r="R21" s="48" t="s">
        <v>167</v>
      </c>
      <c r="S21" s="47" t="s">
        <v>137</v>
      </c>
      <c r="T21" s="35" t="s">
        <v>426</v>
      </c>
      <c r="U21" s="34" t="s">
        <v>429</v>
      </c>
      <c r="V21" s="35" t="s">
        <v>242</v>
      </c>
      <c r="W21" s="48" t="s">
        <v>430</v>
      </c>
      <c r="X21" s="47" t="s">
        <v>430</v>
      </c>
      <c r="Y21" s="48" t="s">
        <v>431</v>
      </c>
    </row>
    <row r="22" spans="1:25" x14ac:dyDescent="0.25">
      <c r="A22" s="11" t="s">
        <v>92</v>
      </c>
      <c r="B22" s="10" t="s">
        <v>260</v>
      </c>
      <c r="C22" s="12" t="s">
        <v>260</v>
      </c>
      <c r="D22" s="12" t="s">
        <v>260</v>
      </c>
      <c r="E22" s="12" t="s">
        <v>260</v>
      </c>
      <c r="F22" s="12" t="s">
        <v>260</v>
      </c>
      <c r="G22" s="51" t="s">
        <v>260</v>
      </c>
      <c r="H22" s="52" t="s">
        <v>260</v>
      </c>
      <c r="I22" s="52" t="s">
        <v>260</v>
      </c>
      <c r="J22" s="52" t="s">
        <v>260</v>
      </c>
      <c r="K22" s="52" t="s">
        <v>260</v>
      </c>
      <c r="L22" s="52" t="s">
        <v>260</v>
      </c>
      <c r="M22" s="52" t="s">
        <v>260</v>
      </c>
      <c r="N22" s="52" t="s">
        <v>260</v>
      </c>
      <c r="O22" s="52" t="s">
        <v>260</v>
      </c>
      <c r="P22" s="52" t="s">
        <v>260</v>
      </c>
      <c r="Q22" s="52" t="s">
        <v>260</v>
      </c>
      <c r="R22" s="53" t="s">
        <v>260</v>
      </c>
      <c r="S22" s="51" t="s">
        <v>260</v>
      </c>
      <c r="T22" s="52" t="s">
        <v>260</v>
      </c>
      <c r="U22" s="52" t="s">
        <v>260</v>
      </c>
      <c r="V22" s="52" t="s">
        <v>260</v>
      </c>
      <c r="W22" s="53" t="s">
        <v>260</v>
      </c>
      <c r="X22" s="51" t="s">
        <v>260</v>
      </c>
      <c r="Y22"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2"/>
  <sheetViews>
    <sheetView workbookViewId="0">
      <selection activeCell="S9" sqref="S9:W9"/>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1679</v>
      </c>
    </row>
    <row r="6" spans="1:25" x14ac:dyDescent="0.25">
      <c r="A6" s="9" t="s">
        <v>1680</v>
      </c>
    </row>
    <row r="7" spans="1:25" x14ac:dyDescent="0.25">
      <c r="A7" s="9" t="s">
        <v>1130</v>
      </c>
    </row>
    <row r="9" spans="1:25" ht="30" customHeight="1" x14ac:dyDescent="0.25">
      <c r="A9" s="8"/>
      <c r="B9" s="7"/>
      <c r="C9" s="61" t="s">
        <v>261</v>
      </c>
      <c r="D9" s="61"/>
      <c r="E9" s="61"/>
      <c r="F9" s="61"/>
      <c r="G9" s="69" t="s">
        <v>262</v>
      </c>
      <c r="H9" s="70"/>
      <c r="I9" s="70"/>
      <c r="J9" s="70"/>
      <c r="K9" s="70"/>
      <c r="L9" s="70"/>
      <c r="M9" s="70"/>
      <c r="N9" s="70"/>
      <c r="O9" s="70"/>
      <c r="P9" s="70"/>
      <c r="Q9" s="70"/>
      <c r="R9" s="71"/>
      <c r="S9" s="63" t="s">
        <v>263</v>
      </c>
      <c r="T9" s="68"/>
      <c r="U9" s="68"/>
      <c r="V9" s="68"/>
      <c r="W9" s="64"/>
      <c r="X9" s="63" t="s">
        <v>264</v>
      </c>
      <c r="Y9" s="64"/>
    </row>
    <row r="10" spans="1:25" ht="39" x14ac:dyDescent="0.25">
      <c r="A10" s="7" t="s">
        <v>92</v>
      </c>
      <c r="B10" s="13" t="s">
        <v>93</v>
      </c>
      <c r="C10" s="8" t="s">
        <v>94</v>
      </c>
      <c r="D10" s="8" t="s">
        <v>95</v>
      </c>
      <c r="E10" s="8" t="s">
        <v>96</v>
      </c>
      <c r="F10" s="8" t="s">
        <v>97</v>
      </c>
      <c r="G10" s="45" t="s">
        <v>98</v>
      </c>
      <c r="H10" s="8" t="s">
        <v>99</v>
      </c>
      <c r="I10" s="8" t="s">
        <v>100</v>
      </c>
      <c r="J10" s="8" t="s">
        <v>101</v>
      </c>
      <c r="K10" s="8" t="s">
        <v>102</v>
      </c>
      <c r="L10" s="8" t="s">
        <v>103</v>
      </c>
      <c r="M10" s="8" t="s">
        <v>104</v>
      </c>
      <c r="N10" s="8" t="s">
        <v>105</v>
      </c>
      <c r="O10" s="8" t="s">
        <v>106</v>
      </c>
      <c r="P10" s="8" t="s">
        <v>107</v>
      </c>
      <c r="Q10" s="8" t="s">
        <v>108</v>
      </c>
      <c r="R10" s="46" t="s">
        <v>109</v>
      </c>
      <c r="S10" s="45" t="s">
        <v>110</v>
      </c>
      <c r="T10" s="8" t="s">
        <v>111</v>
      </c>
      <c r="U10" s="8" t="s">
        <v>112</v>
      </c>
      <c r="V10" s="8" t="s">
        <v>113</v>
      </c>
      <c r="W10" s="46" t="s">
        <v>114</v>
      </c>
      <c r="X10" s="45" t="s">
        <v>114</v>
      </c>
      <c r="Y10" s="46" t="s">
        <v>115</v>
      </c>
    </row>
    <row r="11" spans="1:25" x14ac:dyDescent="0.25">
      <c r="A11" s="6" t="s">
        <v>116</v>
      </c>
      <c r="B11" s="3" t="s">
        <v>574</v>
      </c>
      <c r="C11" t="s">
        <v>575</v>
      </c>
      <c r="D11" t="s">
        <v>576</v>
      </c>
      <c r="E11" t="s">
        <v>297</v>
      </c>
      <c r="F11" s="35" t="s">
        <v>204</v>
      </c>
      <c r="G11" s="47" t="s">
        <v>429</v>
      </c>
      <c r="H11" s="34" t="s">
        <v>96</v>
      </c>
      <c r="I11" s="34" t="s">
        <v>302</v>
      </c>
      <c r="J11" s="34" t="s">
        <v>243</v>
      </c>
      <c r="K11" s="34" t="s">
        <v>163</v>
      </c>
      <c r="L11" s="34" t="s">
        <v>170</v>
      </c>
      <c r="M11" s="34" t="s">
        <v>137</v>
      </c>
      <c r="N11" s="34" t="s">
        <v>427</v>
      </c>
      <c r="O11" s="35" t="s">
        <v>168</v>
      </c>
      <c r="P11" s="34" t="s">
        <v>164</v>
      </c>
      <c r="Q11" s="34" t="s">
        <v>427</v>
      </c>
      <c r="R11" s="48" t="s">
        <v>94</v>
      </c>
      <c r="S11" s="47" t="s">
        <v>157</v>
      </c>
      <c r="T11" s="35" t="s">
        <v>267</v>
      </c>
      <c r="U11" s="34" t="s">
        <v>162</v>
      </c>
      <c r="V11" s="35" t="s">
        <v>165</v>
      </c>
      <c r="W11" s="48" t="s">
        <v>148</v>
      </c>
      <c r="X11" s="47" t="s">
        <v>148</v>
      </c>
      <c r="Y11" s="48" t="s">
        <v>858</v>
      </c>
    </row>
    <row r="12" spans="1:25" x14ac:dyDescent="0.25">
      <c r="A12" s="11" t="s">
        <v>140</v>
      </c>
      <c r="B12" s="10" t="s">
        <v>507</v>
      </c>
      <c r="C12" s="12" t="s">
        <v>162</v>
      </c>
      <c r="D12" s="12" t="s">
        <v>297</v>
      </c>
      <c r="E12" s="12" t="s">
        <v>342</v>
      </c>
      <c r="F12" s="12" t="s">
        <v>431</v>
      </c>
      <c r="G12" s="49" t="s">
        <v>127</v>
      </c>
      <c r="H12" s="12" t="s">
        <v>97</v>
      </c>
      <c r="I12" s="12" t="s">
        <v>268</v>
      </c>
      <c r="J12" s="12" t="s">
        <v>243</v>
      </c>
      <c r="K12" s="12" t="s">
        <v>269</v>
      </c>
      <c r="L12" s="12" t="s">
        <v>165</v>
      </c>
      <c r="M12" s="12" t="s">
        <v>241</v>
      </c>
      <c r="N12" s="12" t="s">
        <v>381</v>
      </c>
      <c r="O12" s="12" t="s">
        <v>137</v>
      </c>
      <c r="P12" s="12" t="s">
        <v>164</v>
      </c>
      <c r="Q12" s="12" t="s">
        <v>427</v>
      </c>
      <c r="R12" s="50" t="s">
        <v>94</v>
      </c>
      <c r="S12" s="49" t="s">
        <v>137</v>
      </c>
      <c r="T12" s="12" t="s">
        <v>381</v>
      </c>
      <c r="U12" s="12" t="s">
        <v>346</v>
      </c>
      <c r="V12" s="12" t="s">
        <v>165</v>
      </c>
      <c r="W12" s="50" t="s">
        <v>148</v>
      </c>
      <c r="X12" s="49" t="s">
        <v>148</v>
      </c>
      <c r="Y12" s="50" t="s">
        <v>152</v>
      </c>
    </row>
    <row r="13" spans="1:25" x14ac:dyDescent="0.25">
      <c r="A13" s="6" t="s">
        <v>1458</v>
      </c>
      <c r="B13" s="3" t="s">
        <v>754</v>
      </c>
      <c r="C13" t="s">
        <v>171</v>
      </c>
      <c r="D13" t="s">
        <v>168</v>
      </c>
      <c r="E13" t="s">
        <v>168</v>
      </c>
      <c r="F13" s="35" t="s">
        <v>169</v>
      </c>
      <c r="G13" s="47" t="s">
        <v>168</v>
      </c>
      <c r="H13" s="34" t="s">
        <v>170</v>
      </c>
      <c r="I13" s="34" t="s">
        <v>94</v>
      </c>
      <c r="J13" s="34" t="s">
        <v>166</v>
      </c>
      <c r="K13" s="34" t="s">
        <v>170</v>
      </c>
      <c r="L13" s="34" t="s">
        <v>166</v>
      </c>
      <c r="M13" s="34" t="s">
        <v>170</v>
      </c>
      <c r="N13" s="34" t="s">
        <v>170</v>
      </c>
      <c r="O13" s="35" t="s">
        <v>166</v>
      </c>
      <c r="P13" s="34" t="s">
        <v>170</v>
      </c>
      <c r="Q13" s="34" t="s">
        <v>165</v>
      </c>
      <c r="R13" s="48" t="s">
        <v>170</v>
      </c>
      <c r="S13" s="47" t="s">
        <v>170</v>
      </c>
      <c r="T13" s="35" t="s">
        <v>243</v>
      </c>
      <c r="U13" s="34" t="s">
        <v>171</v>
      </c>
      <c r="V13" s="35" t="s">
        <v>166</v>
      </c>
      <c r="W13" s="48" t="s">
        <v>267</v>
      </c>
      <c r="X13" s="47" t="s">
        <v>267</v>
      </c>
      <c r="Y13" s="48" t="s">
        <v>241</v>
      </c>
    </row>
    <row r="14" spans="1:25" x14ac:dyDescent="0.25">
      <c r="A14" s="6" t="s">
        <v>92</v>
      </c>
      <c r="B14" s="3" t="s">
        <v>1681</v>
      </c>
      <c r="C14" t="s">
        <v>1682</v>
      </c>
      <c r="D14" t="s">
        <v>1683</v>
      </c>
      <c r="E14" t="s">
        <v>1684</v>
      </c>
      <c r="F14" s="35" t="s">
        <v>1685</v>
      </c>
      <c r="G14" s="47" t="s">
        <v>1686</v>
      </c>
      <c r="H14" s="34" t="s">
        <v>1687</v>
      </c>
      <c r="I14" s="34" t="s">
        <v>1688</v>
      </c>
      <c r="J14" s="34" t="s">
        <v>166</v>
      </c>
      <c r="K14" s="34" t="s">
        <v>1111</v>
      </c>
      <c r="L14" s="34" t="s">
        <v>166</v>
      </c>
      <c r="M14" s="34" t="s">
        <v>1165</v>
      </c>
      <c r="N14" s="34" t="s">
        <v>1600</v>
      </c>
      <c r="O14" s="35" t="s">
        <v>166</v>
      </c>
      <c r="P14" s="34" t="s">
        <v>1168</v>
      </c>
      <c r="Q14" s="34" t="s">
        <v>1605</v>
      </c>
      <c r="R14" s="48" t="s">
        <v>1170</v>
      </c>
      <c r="S14" s="47" t="s">
        <v>1689</v>
      </c>
      <c r="T14" s="35" t="s">
        <v>1690</v>
      </c>
      <c r="U14" s="34" t="s">
        <v>1691</v>
      </c>
      <c r="V14" s="35" t="s">
        <v>166</v>
      </c>
      <c r="W14" s="48" t="s">
        <v>1692</v>
      </c>
      <c r="X14" s="47" t="s">
        <v>1692</v>
      </c>
      <c r="Y14" s="48" t="s">
        <v>1693</v>
      </c>
    </row>
    <row r="15" spans="1:25" x14ac:dyDescent="0.25">
      <c r="A15" s="6" t="s">
        <v>1472</v>
      </c>
      <c r="B15" s="3" t="s">
        <v>343</v>
      </c>
      <c r="C15" t="s">
        <v>164</v>
      </c>
      <c r="D15" t="s">
        <v>241</v>
      </c>
      <c r="E15" t="s">
        <v>137</v>
      </c>
      <c r="F15" s="35" t="s">
        <v>96</v>
      </c>
      <c r="G15" s="47" t="s">
        <v>170</v>
      </c>
      <c r="H15" s="34" t="s">
        <v>243</v>
      </c>
      <c r="I15" s="34" t="s">
        <v>137</v>
      </c>
      <c r="J15" s="34" t="s">
        <v>166</v>
      </c>
      <c r="K15" s="34" t="s">
        <v>167</v>
      </c>
      <c r="L15" s="34" t="s">
        <v>166</v>
      </c>
      <c r="M15" s="34" t="s">
        <v>170</v>
      </c>
      <c r="N15" s="34" t="s">
        <v>167</v>
      </c>
      <c r="O15" s="35" t="s">
        <v>171</v>
      </c>
      <c r="P15" s="34" t="s">
        <v>242</v>
      </c>
      <c r="Q15" s="34" t="s">
        <v>167</v>
      </c>
      <c r="R15" s="48" t="s">
        <v>168</v>
      </c>
      <c r="S15" s="47" t="s">
        <v>171</v>
      </c>
      <c r="T15" s="35" t="s">
        <v>171</v>
      </c>
      <c r="U15" s="34" t="s">
        <v>167</v>
      </c>
      <c r="V15" s="35" t="s">
        <v>170</v>
      </c>
      <c r="W15" s="48" t="s">
        <v>383</v>
      </c>
      <c r="X15" s="47" t="s">
        <v>383</v>
      </c>
      <c r="Y15" s="48" t="s">
        <v>428</v>
      </c>
    </row>
    <row r="16" spans="1:25" x14ac:dyDescent="0.25">
      <c r="A16" s="6" t="s">
        <v>92</v>
      </c>
      <c r="B16" s="3" t="s">
        <v>1694</v>
      </c>
      <c r="C16" t="s">
        <v>1695</v>
      </c>
      <c r="D16" t="s">
        <v>1696</v>
      </c>
      <c r="E16" t="s">
        <v>1175</v>
      </c>
      <c r="F16" s="35" t="s">
        <v>1697</v>
      </c>
      <c r="G16" s="47" t="s">
        <v>1698</v>
      </c>
      <c r="H16" s="34" t="s">
        <v>1699</v>
      </c>
      <c r="I16" s="34" t="s">
        <v>813</v>
      </c>
      <c r="J16" s="34" t="s">
        <v>166</v>
      </c>
      <c r="K16" s="34" t="s">
        <v>1700</v>
      </c>
      <c r="L16" s="34" t="s">
        <v>166</v>
      </c>
      <c r="M16" s="34" t="s">
        <v>512</v>
      </c>
      <c r="N16" s="34" t="s">
        <v>1701</v>
      </c>
      <c r="O16" s="35" t="s">
        <v>1702</v>
      </c>
      <c r="P16" s="34" t="s">
        <v>1401</v>
      </c>
      <c r="Q16" s="34" t="s">
        <v>1703</v>
      </c>
      <c r="R16" s="48" t="s">
        <v>1704</v>
      </c>
      <c r="S16" s="47" t="s">
        <v>1705</v>
      </c>
      <c r="T16" s="35" t="s">
        <v>1706</v>
      </c>
      <c r="U16" s="34" t="s">
        <v>1707</v>
      </c>
      <c r="V16" s="35" t="s">
        <v>1708</v>
      </c>
      <c r="W16" s="48" t="s">
        <v>695</v>
      </c>
      <c r="X16" s="47" t="s">
        <v>695</v>
      </c>
      <c r="Y16" s="48" t="s">
        <v>1709</v>
      </c>
    </row>
    <row r="17" spans="1:25" x14ac:dyDescent="0.25">
      <c r="A17" s="6" t="s">
        <v>1487</v>
      </c>
      <c r="B17" s="3" t="s">
        <v>595</v>
      </c>
      <c r="C17" t="s">
        <v>169</v>
      </c>
      <c r="D17" t="s">
        <v>162</v>
      </c>
      <c r="E17" t="s">
        <v>97</v>
      </c>
      <c r="F17" s="35" t="s">
        <v>429</v>
      </c>
      <c r="G17" s="47" t="s">
        <v>94</v>
      </c>
      <c r="H17" s="34" t="s">
        <v>168</v>
      </c>
      <c r="I17" s="34" t="s">
        <v>427</v>
      </c>
      <c r="J17" s="34" t="s">
        <v>243</v>
      </c>
      <c r="K17" s="34" t="s">
        <v>427</v>
      </c>
      <c r="L17" s="34" t="s">
        <v>165</v>
      </c>
      <c r="M17" s="34" t="s">
        <v>243</v>
      </c>
      <c r="N17" s="34" t="s">
        <v>168</v>
      </c>
      <c r="O17" s="35" t="s">
        <v>243</v>
      </c>
      <c r="P17" s="34" t="s">
        <v>171</v>
      </c>
      <c r="Q17" s="34" t="s">
        <v>164</v>
      </c>
      <c r="R17" s="48" t="s">
        <v>243</v>
      </c>
      <c r="S17" s="47" t="s">
        <v>242</v>
      </c>
      <c r="T17" s="35" t="s">
        <v>137</v>
      </c>
      <c r="U17" s="34" t="s">
        <v>94</v>
      </c>
      <c r="V17" s="35" t="s">
        <v>166</v>
      </c>
      <c r="W17" s="48" t="s">
        <v>620</v>
      </c>
      <c r="X17" s="47" t="s">
        <v>620</v>
      </c>
      <c r="Y17" s="48" t="s">
        <v>267</v>
      </c>
    </row>
    <row r="18" spans="1:25" x14ac:dyDescent="0.25">
      <c r="A18" s="6" t="s">
        <v>92</v>
      </c>
      <c r="B18" s="3" t="s">
        <v>1710</v>
      </c>
      <c r="C18" t="s">
        <v>1711</v>
      </c>
      <c r="D18" t="s">
        <v>1712</v>
      </c>
      <c r="E18" t="s">
        <v>1713</v>
      </c>
      <c r="F18" s="35" t="s">
        <v>763</v>
      </c>
      <c r="G18" s="47" t="s">
        <v>1714</v>
      </c>
      <c r="H18" s="34" t="s">
        <v>1715</v>
      </c>
      <c r="I18" s="34" t="s">
        <v>1716</v>
      </c>
      <c r="J18" s="34" t="s">
        <v>260</v>
      </c>
      <c r="K18" s="34" t="s">
        <v>402</v>
      </c>
      <c r="L18" s="34" t="s">
        <v>260</v>
      </c>
      <c r="M18" s="34" t="s">
        <v>1717</v>
      </c>
      <c r="N18" s="34" t="s">
        <v>1298</v>
      </c>
      <c r="O18" s="35" t="s">
        <v>815</v>
      </c>
      <c r="P18" s="34" t="s">
        <v>1718</v>
      </c>
      <c r="Q18" s="34" t="s">
        <v>1719</v>
      </c>
      <c r="R18" s="48" t="s">
        <v>1720</v>
      </c>
      <c r="S18" s="47" t="s">
        <v>1060</v>
      </c>
      <c r="T18" s="35" t="s">
        <v>1721</v>
      </c>
      <c r="U18" s="34" t="s">
        <v>1722</v>
      </c>
      <c r="V18" s="35" t="s">
        <v>166</v>
      </c>
      <c r="W18" s="48" t="s">
        <v>1723</v>
      </c>
      <c r="X18" s="47" t="s">
        <v>1723</v>
      </c>
      <c r="Y18" s="48" t="s">
        <v>1724</v>
      </c>
    </row>
    <row r="19" spans="1:25" x14ac:dyDescent="0.25">
      <c r="A19" s="6" t="s">
        <v>240</v>
      </c>
      <c r="B19" s="3" t="s">
        <v>161</v>
      </c>
      <c r="C19" t="s">
        <v>170</v>
      </c>
      <c r="D19" t="s">
        <v>166</v>
      </c>
      <c r="E19" t="s">
        <v>171</v>
      </c>
      <c r="F19" s="35" t="s">
        <v>167</v>
      </c>
      <c r="G19" s="47" t="s">
        <v>166</v>
      </c>
      <c r="H19" s="34" t="s">
        <v>170</v>
      </c>
      <c r="I19" s="34" t="s">
        <v>171</v>
      </c>
      <c r="J19" s="34" t="s">
        <v>166</v>
      </c>
      <c r="K19" s="34" t="s">
        <v>242</v>
      </c>
      <c r="L19" s="34" t="s">
        <v>166</v>
      </c>
      <c r="M19" s="34" t="s">
        <v>170</v>
      </c>
      <c r="N19" s="34" t="s">
        <v>243</v>
      </c>
      <c r="O19" s="35" t="s">
        <v>242</v>
      </c>
      <c r="P19" s="34" t="s">
        <v>166</v>
      </c>
      <c r="Q19" s="34" t="s">
        <v>242</v>
      </c>
      <c r="R19" s="48" t="s">
        <v>166</v>
      </c>
      <c r="S19" s="47" t="s">
        <v>242</v>
      </c>
      <c r="T19" s="35" t="s">
        <v>166</v>
      </c>
      <c r="U19" s="34" t="s">
        <v>242</v>
      </c>
      <c r="V19" s="35" t="s">
        <v>242</v>
      </c>
      <c r="W19" s="48" t="s">
        <v>95</v>
      </c>
      <c r="X19" s="47" t="s">
        <v>95</v>
      </c>
      <c r="Y19" s="48" t="s">
        <v>165</v>
      </c>
    </row>
    <row r="20" spans="1:25" x14ac:dyDescent="0.25">
      <c r="A20" s="11" t="s">
        <v>92</v>
      </c>
      <c r="B20" s="10" t="s">
        <v>1725</v>
      </c>
      <c r="C20" s="12" t="s">
        <v>1726</v>
      </c>
      <c r="D20" s="12" t="s">
        <v>166</v>
      </c>
      <c r="E20" s="12" t="s">
        <v>1727</v>
      </c>
      <c r="F20" s="12" t="s">
        <v>517</v>
      </c>
      <c r="G20" s="49" t="s">
        <v>166</v>
      </c>
      <c r="H20" s="12" t="s">
        <v>1228</v>
      </c>
      <c r="I20" s="12" t="s">
        <v>1728</v>
      </c>
      <c r="J20" s="12" t="s">
        <v>166</v>
      </c>
      <c r="K20" s="12" t="s">
        <v>1729</v>
      </c>
      <c r="L20" s="12" t="s">
        <v>166</v>
      </c>
      <c r="M20" s="12" t="s">
        <v>1730</v>
      </c>
      <c r="N20" s="12" t="s">
        <v>1731</v>
      </c>
      <c r="O20" s="12" t="s">
        <v>1732</v>
      </c>
      <c r="P20" s="12" t="s">
        <v>166</v>
      </c>
      <c r="Q20" s="12" t="s">
        <v>1733</v>
      </c>
      <c r="R20" s="50" t="s">
        <v>166</v>
      </c>
      <c r="S20" s="49" t="s">
        <v>832</v>
      </c>
      <c r="T20" s="12" t="s">
        <v>166</v>
      </c>
      <c r="U20" s="12" t="s">
        <v>1734</v>
      </c>
      <c r="V20" s="12" t="s">
        <v>1173</v>
      </c>
      <c r="W20" s="50" t="s">
        <v>578</v>
      </c>
      <c r="X20" s="49" t="s">
        <v>578</v>
      </c>
      <c r="Y20" s="50" t="s">
        <v>1090</v>
      </c>
    </row>
    <row r="21" spans="1:25" x14ac:dyDescent="0.25">
      <c r="A21" s="6" t="s">
        <v>259</v>
      </c>
      <c r="B21" s="3" t="s">
        <v>507</v>
      </c>
      <c r="C21" t="s">
        <v>162</v>
      </c>
      <c r="D21" t="s">
        <v>297</v>
      </c>
      <c r="E21" t="s">
        <v>342</v>
      </c>
      <c r="F21" s="35" t="s">
        <v>431</v>
      </c>
      <c r="G21" s="47" t="s">
        <v>127</v>
      </c>
      <c r="H21" s="34" t="s">
        <v>97</v>
      </c>
      <c r="I21" s="34" t="s">
        <v>268</v>
      </c>
      <c r="J21" s="34" t="s">
        <v>243</v>
      </c>
      <c r="K21" s="34" t="s">
        <v>269</v>
      </c>
      <c r="L21" s="34" t="s">
        <v>165</v>
      </c>
      <c r="M21" s="34" t="s">
        <v>241</v>
      </c>
      <c r="N21" s="34" t="s">
        <v>381</v>
      </c>
      <c r="O21" s="35" t="s">
        <v>137</v>
      </c>
      <c r="P21" s="34" t="s">
        <v>164</v>
      </c>
      <c r="Q21" s="34" t="s">
        <v>427</v>
      </c>
      <c r="R21" s="48" t="s">
        <v>94</v>
      </c>
      <c r="S21" s="47" t="s">
        <v>137</v>
      </c>
      <c r="T21" s="35" t="s">
        <v>381</v>
      </c>
      <c r="U21" s="34" t="s">
        <v>346</v>
      </c>
      <c r="V21" s="35" t="s">
        <v>165</v>
      </c>
      <c r="W21" s="48" t="s">
        <v>148</v>
      </c>
      <c r="X21" s="47" t="s">
        <v>148</v>
      </c>
      <c r="Y21" s="48" t="s">
        <v>152</v>
      </c>
    </row>
    <row r="22" spans="1:25" x14ac:dyDescent="0.25">
      <c r="A22" s="11" t="s">
        <v>92</v>
      </c>
      <c r="B22" s="10" t="s">
        <v>260</v>
      </c>
      <c r="C22" s="12" t="s">
        <v>260</v>
      </c>
      <c r="D22" s="12" t="s">
        <v>260</v>
      </c>
      <c r="E22" s="12" t="s">
        <v>260</v>
      </c>
      <c r="F22" s="12" t="s">
        <v>260</v>
      </c>
      <c r="G22" s="51" t="s">
        <v>260</v>
      </c>
      <c r="H22" s="52" t="s">
        <v>260</v>
      </c>
      <c r="I22" s="52" t="s">
        <v>260</v>
      </c>
      <c r="J22" s="52" t="s">
        <v>260</v>
      </c>
      <c r="K22" s="52" t="s">
        <v>260</v>
      </c>
      <c r="L22" s="52" t="s">
        <v>260</v>
      </c>
      <c r="M22" s="52" t="s">
        <v>260</v>
      </c>
      <c r="N22" s="52" t="s">
        <v>260</v>
      </c>
      <c r="O22" s="52" t="s">
        <v>260</v>
      </c>
      <c r="P22" s="52" t="s">
        <v>260</v>
      </c>
      <c r="Q22" s="52" t="s">
        <v>260</v>
      </c>
      <c r="R22" s="53" t="s">
        <v>260</v>
      </c>
      <c r="S22" s="51" t="s">
        <v>260</v>
      </c>
      <c r="T22" s="52" t="s">
        <v>260</v>
      </c>
      <c r="U22" s="52" t="s">
        <v>260</v>
      </c>
      <c r="V22" s="52" t="s">
        <v>260</v>
      </c>
      <c r="W22" s="53" t="s">
        <v>260</v>
      </c>
      <c r="X22" s="51" t="s">
        <v>260</v>
      </c>
      <c r="Y22"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Y22"/>
  <sheetViews>
    <sheetView workbookViewId="0">
      <selection activeCell="X9" sqref="X9:Y22"/>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1735</v>
      </c>
    </row>
    <row r="6" spans="1:25" x14ac:dyDescent="0.25">
      <c r="A6" s="9" t="s">
        <v>1736</v>
      </c>
    </row>
    <row r="7" spans="1:25" x14ac:dyDescent="0.25">
      <c r="A7" s="9" t="s">
        <v>1240</v>
      </c>
    </row>
    <row r="9" spans="1:25" ht="30" customHeight="1" x14ac:dyDescent="0.25">
      <c r="A9" s="8"/>
      <c r="B9" s="7"/>
      <c r="C9" s="61" t="s">
        <v>261</v>
      </c>
      <c r="D9" s="61"/>
      <c r="E9" s="61"/>
      <c r="F9" s="61"/>
      <c r="G9" s="69" t="s">
        <v>262</v>
      </c>
      <c r="H9" s="70"/>
      <c r="I9" s="70"/>
      <c r="J9" s="70"/>
      <c r="K9" s="70"/>
      <c r="L9" s="70"/>
      <c r="M9" s="70"/>
      <c r="N9" s="70"/>
      <c r="O9" s="70"/>
      <c r="P9" s="70"/>
      <c r="Q9" s="70"/>
      <c r="R9" s="71"/>
      <c r="S9" s="67" t="s">
        <v>263</v>
      </c>
      <c r="T9" s="67"/>
      <c r="U9" s="67"/>
      <c r="V9" s="67"/>
      <c r="W9" s="67"/>
      <c r="X9" s="63" t="s">
        <v>264</v>
      </c>
      <c r="Y9" s="64"/>
    </row>
    <row r="10" spans="1:25" ht="39" x14ac:dyDescent="0.25">
      <c r="A10" s="7" t="s">
        <v>92</v>
      </c>
      <c r="B10" s="13" t="s">
        <v>93</v>
      </c>
      <c r="C10" s="8" t="s">
        <v>94</v>
      </c>
      <c r="D10" s="8" t="s">
        <v>95</v>
      </c>
      <c r="E10" s="8" t="s">
        <v>96</v>
      </c>
      <c r="F10" s="8" t="s">
        <v>97</v>
      </c>
      <c r="G10" s="45" t="s">
        <v>98</v>
      </c>
      <c r="H10" s="8" t="s">
        <v>99</v>
      </c>
      <c r="I10" s="8" t="s">
        <v>100</v>
      </c>
      <c r="J10" s="8" t="s">
        <v>101</v>
      </c>
      <c r="K10" s="8" t="s">
        <v>102</v>
      </c>
      <c r="L10" s="8" t="s">
        <v>103</v>
      </c>
      <c r="M10" s="8" t="s">
        <v>104</v>
      </c>
      <c r="N10" s="8" t="s">
        <v>105</v>
      </c>
      <c r="O10" s="8" t="s">
        <v>106</v>
      </c>
      <c r="P10" s="8" t="s">
        <v>107</v>
      </c>
      <c r="Q10" s="8" t="s">
        <v>108</v>
      </c>
      <c r="R10" s="46" t="s">
        <v>109</v>
      </c>
      <c r="S10" s="54" t="s">
        <v>110</v>
      </c>
      <c r="T10" s="56" t="s">
        <v>111</v>
      </c>
      <c r="U10" s="56" t="s">
        <v>112</v>
      </c>
      <c r="V10" s="56" t="s">
        <v>113</v>
      </c>
      <c r="W10" s="55" t="s">
        <v>114</v>
      </c>
      <c r="X10" s="45" t="s">
        <v>114</v>
      </c>
      <c r="Y10" s="46" t="s">
        <v>115</v>
      </c>
    </row>
    <row r="11" spans="1:25" x14ac:dyDescent="0.25">
      <c r="A11" s="6" t="s">
        <v>116</v>
      </c>
      <c r="B11" s="3" t="s">
        <v>458</v>
      </c>
      <c r="C11" t="s">
        <v>173</v>
      </c>
      <c r="D11" t="s">
        <v>1242</v>
      </c>
      <c r="E11" t="s">
        <v>1014</v>
      </c>
      <c r="F11" s="35" t="s">
        <v>347</v>
      </c>
      <c r="G11" s="47" t="s">
        <v>97</v>
      </c>
      <c r="H11" s="34" t="s">
        <v>381</v>
      </c>
      <c r="I11" s="34" t="s">
        <v>576</v>
      </c>
      <c r="J11" s="34" t="s">
        <v>243</v>
      </c>
      <c r="K11" s="34" t="s">
        <v>383</v>
      </c>
      <c r="L11" s="34" t="s">
        <v>165</v>
      </c>
      <c r="M11" s="34" t="s">
        <v>97</v>
      </c>
      <c r="N11" s="34" t="s">
        <v>241</v>
      </c>
      <c r="O11" s="35" t="s">
        <v>169</v>
      </c>
      <c r="P11" s="34" t="s">
        <v>137</v>
      </c>
      <c r="Q11" s="34" t="s">
        <v>428</v>
      </c>
      <c r="R11" s="48" t="s">
        <v>167</v>
      </c>
      <c r="S11" s="47" t="s">
        <v>241</v>
      </c>
      <c r="T11" s="35" t="s">
        <v>575</v>
      </c>
      <c r="U11" s="34" t="s">
        <v>383</v>
      </c>
      <c r="V11" s="35" t="s">
        <v>242</v>
      </c>
      <c r="W11" s="48" t="s">
        <v>1243</v>
      </c>
      <c r="X11" s="47" t="s">
        <v>1243</v>
      </c>
      <c r="Y11" s="48" t="s">
        <v>172</v>
      </c>
    </row>
    <row r="12" spans="1:25" x14ac:dyDescent="0.25">
      <c r="A12" s="11" t="s">
        <v>140</v>
      </c>
      <c r="B12" s="10" t="s">
        <v>574</v>
      </c>
      <c r="C12" s="12" t="s">
        <v>575</v>
      </c>
      <c r="D12" s="12" t="s">
        <v>297</v>
      </c>
      <c r="E12" s="12" t="s">
        <v>204</v>
      </c>
      <c r="F12" s="12" t="s">
        <v>576</v>
      </c>
      <c r="G12" s="49" t="s">
        <v>97</v>
      </c>
      <c r="H12" s="12" t="s">
        <v>381</v>
      </c>
      <c r="I12" s="12" t="s">
        <v>297</v>
      </c>
      <c r="J12" s="12" t="s">
        <v>243</v>
      </c>
      <c r="K12" s="12" t="s">
        <v>346</v>
      </c>
      <c r="L12" s="12" t="s">
        <v>171</v>
      </c>
      <c r="M12" s="12" t="s">
        <v>427</v>
      </c>
      <c r="N12" s="12" t="s">
        <v>95</v>
      </c>
      <c r="O12" s="12" t="s">
        <v>427</v>
      </c>
      <c r="P12" s="12" t="s">
        <v>137</v>
      </c>
      <c r="Q12" s="12" t="s">
        <v>428</v>
      </c>
      <c r="R12" s="50" t="s">
        <v>168</v>
      </c>
      <c r="S12" s="49" t="s">
        <v>241</v>
      </c>
      <c r="T12" s="12" t="s">
        <v>346</v>
      </c>
      <c r="U12" s="12" t="s">
        <v>575</v>
      </c>
      <c r="V12" s="12" t="s">
        <v>242</v>
      </c>
      <c r="W12" s="50" t="s">
        <v>577</v>
      </c>
      <c r="X12" s="49" t="s">
        <v>577</v>
      </c>
      <c r="Y12" s="50" t="s">
        <v>384</v>
      </c>
    </row>
    <row r="13" spans="1:25" x14ac:dyDescent="0.25">
      <c r="A13" s="6" t="s">
        <v>1458</v>
      </c>
      <c r="B13" s="3" t="s">
        <v>1737</v>
      </c>
      <c r="C13" t="s">
        <v>427</v>
      </c>
      <c r="D13" t="s">
        <v>346</v>
      </c>
      <c r="E13" t="s">
        <v>381</v>
      </c>
      <c r="F13" s="35" t="s">
        <v>269</v>
      </c>
      <c r="G13" s="47" t="s">
        <v>167</v>
      </c>
      <c r="H13" s="34" t="s">
        <v>137</v>
      </c>
      <c r="I13" s="34" t="s">
        <v>267</v>
      </c>
      <c r="J13" s="34" t="s">
        <v>170</v>
      </c>
      <c r="K13" s="34" t="s">
        <v>169</v>
      </c>
      <c r="L13" s="34" t="s">
        <v>166</v>
      </c>
      <c r="M13" s="34" t="s">
        <v>164</v>
      </c>
      <c r="N13" s="34" t="s">
        <v>164</v>
      </c>
      <c r="O13" s="35" t="s">
        <v>164</v>
      </c>
      <c r="P13" s="34" t="s">
        <v>171</v>
      </c>
      <c r="Q13" s="34" t="s">
        <v>157</v>
      </c>
      <c r="R13" s="48" t="s">
        <v>242</v>
      </c>
      <c r="S13" s="47" t="s">
        <v>165</v>
      </c>
      <c r="T13" s="35" t="s">
        <v>169</v>
      </c>
      <c r="U13" s="34" t="s">
        <v>94</v>
      </c>
      <c r="V13" s="35" t="s">
        <v>166</v>
      </c>
      <c r="W13" s="48" t="s">
        <v>924</v>
      </c>
      <c r="X13" s="47" t="s">
        <v>924</v>
      </c>
      <c r="Y13" s="48" t="s">
        <v>173</v>
      </c>
    </row>
    <row r="14" spans="1:25" x14ac:dyDescent="0.25">
      <c r="A14" s="6" t="s">
        <v>92</v>
      </c>
      <c r="B14" s="3" t="s">
        <v>1738</v>
      </c>
      <c r="C14" t="s">
        <v>1739</v>
      </c>
      <c r="D14" t="s">
        <v>1740</v>
      </c>
      <c r="E14" t="s">
        <v>1741</v>
      </c>
      <c r="F14" s="35" t="s">
        <v>784</v>
      </c>
      <c r="G14" s="47" t="s">
        <v>1742</v>
      </c>
      <c r="H14" s="34" t="s">
        <v>641</v>
      </c>
      <c r="I14" s="34" t="s">
        <v>1743</v>
      </c>
      <c r="J14" s="34" t="s">
        <v>1744</v>
      </c>
      <c r="K14" s="34" t="s">
        <v>1745</v>
      </c>
      <c r="L14" s="34" t="s">
        <v>166</v>
      </c>
      <c r="M14" s="34" t="s">
        <v>1746</v>
      </c>
      <c r="N14" s="34" t="s">
        <v>1747</v>
      </c>
      <c r="O14" s="35" t="s">
        <v>1748</v>
      </c>
      <c r="P14" s="34" t="s">
        <v>1749</v>
      </c>
      <c r="Q14" s="34" t="s">
        <v>1750</v>
      </c>
      <c r="R14" s="48" t="s">
        <v>508</v>
      </c>
      <c r="S14" s="47" t="s">
        <v>1751</v>
      </c>
      <c r="T14" s="35" t="s">
        <v>1752</v>
      </c>
      <c r="U14" s="34" t="s">
        <v>1753</v>
      </c>
      <c r="V14" s="35" t="s">
        <v>166</v>
      </c>
      <c r="W14" s="48" t="s">
        <v>1754</v>
      </c>
      <c r="X14" s="47" t="s">
        <v>1754</v>
      </c>
      <c r="Y14" s="48" t="s">
        <v>1755</v>
      </c>
    </row>
    <row r="15" spans="1:25" x14ac:dyDescent="0.25">
      <c r="A15" s="6" t="s">
        <v>1472</v>
      </c>
      <c r="B15" s="3" t="s">
        <v>1756</v>
      </c>
      <c r="C15" t="s">
        <v>137</v>
      </c>
      <c r="D15" t="s">
        <v>96</v>
      </c>
      <c r="E15" t="s">
        <v>96</v>
      </c>
      <c r="F15" s="35" t="s">
        <v>161</v>
      </c>
      <c r="G15" s="47" t="s">
        <v>164</v>
      </c>
      <c r="H15" s="34" t="s">
        <v>168</v>
      </c>
      <c r="I15" s="34" t="s">
        <v>95</v>
      </c>
      <c r="J15" s="34" t="s">
        <v>242</v>
      </c>
      <c r="K15" s="34" t="s">
        <v>164</v>
      </c>
      <c r="L15" s="34" t="s">
        <v>165</v>
      </c>
      <c r="M15" s="34" t="s">
        <v>165</v>
      </c>
      <c r="N15" s="34" t="s">
        <v>243</v>
      </c>
      <c r="O15" s="35" t="s">
        <v>168</v>
      </c>
      <c r="P15" s="34" t="s">
        <v>242</v>
      </c>
      <c r="Q15" s="34" t="s">
        <v>164</v>
      </c>
      <c r="R15" s="48" t="s">
        <v>170</v>
      </c>
      <c r="S15" s="47" t="s">
        <v>168</v>
      </c>
      <c r="T15" s="35" t="s">
        <v>168</v>
      </c>
      <c r="U15" s="34" t="s">
        <v>241</v>
      </c>
      <c r="V15" s="35" t="s">
        <v>166</v>
      </c>
      <c r="W15" s="48" t="s">
        <v>347</v>
      </c>
      <c r="X15" s="47" t="s">
        <v>347</v>
      </c>
      <c r="Y15" s="48" t="s">
        <v>346</v>
      </c>
    </row>
    <row r="16" spans="1:25" x14ac:dyDescent="0.25">
      <c r="A16" s="6" t="s">
        <v>92</v>
      </c>
      <c r="B16" s="3" t="s">
        <v>1757</v>
      </c>
      <c r="C16" t="s">
        <v>1758</v>
      </c>
      <c r="D16" t="s">
        <v>1759</v>
      </c>
      <c r="E16" t="s">
        <v>1760</v>
      </c>
      <c r="F16" s="35" t="s">
        <v>1761</v>
      </c>
      <c r="G16" s="47" t="s">
        <v>1762</v>
      </c>
      <c r="H16" s="34" t="s">
        <v>1763</v>
      </c>
      <c r="I16" s="34" t="s">
        <v>1764</v>
      </c>
      <c r="J16" s="34" t="s">
        <v>1346</v>
      </c>
      <c r="K16" s="34" t="s">
        <v>1518</v>
      </c>
      <c r="L16" s="34" t="s">
        <v>1324</v>
      </c>
      <c r="M16" s="34" t="s">
        <v>1335</v>
      </c>
      <c r="N16" s="34" t="s">
        <v>1765</v>
      </c>
      <c r="O16" s="35" t="s">
        <v>1766</v>
      </c>
      <c r="P16" s="34" t="s">
        <v>1767</v>
      </c>
      <c r="Q16" s="34" t="s">
        <v>1768</v>
      </c>
      <c r="R16" s="48" t="s">
        <v>1769</v>
      </c>
      <c r="S16" s="47" t="s">
        <v>1770</v>
      </c>
      <c r="T16" s="35" t="s">
        <v>1771</v>
      </c>
      <c r="U16" s="34" t="s">
        <v>1772</v>
      </c>
      <c r="V16" s="35" t="s">
        <v>166</v>
      </c>
      <c r="W16" s="48" t="s">
        <v>1773</v>
      </c>
      <c r="X16" s="47" t="s">
        <v>1773</v>
      </c>
      <c r="Y16" s="48" t="s">
        <v>1774</v>
      </c>
    </row>
    <row r="17" spans="1:25" x14ac:dyDescent="0.25">
      <c r="A17" s="6" t="s">
        <v>1487</v>
      </c>
      <c r="B17" s="3" t="s">
        <v>460</v>
      </c>
      <c r="C17" t="s">
        <v>242</v>
      </c>
      <c r="D17" t="s">
        <v>171</v>
      </c>
      <c r="E17" t="s">
        <v>164</v>
      </c>
      <c r="F17" s="35" t="s">
        <v>168</v>
      </c>
      <c r="G17" s="47" t="s">
        <v>242</v>
      </c>
      <c r="H17" s="34" t="s">
        <v>170</v>
      </c>
      <c r="I17" s="34" t="s">
        <v>164</v>
      </c>
      <c r="J17" s="34" t="s">
        <v>242</v>
      </c>
      <c r="K17" s="34" t="s">
        <v>243</v>
      </c>
      <c r="L17" s="34" t="s">
        <v>170</v>
      </c>
      <c r="M17" s="34" t="s">
        <v>243</v>
      </c>
      <c r="N17" s="34" t="s">
        <v>242</v>
      </c>
      <c r="O17" s="35" t="s">
        <v>242</v>
      </c>
      <c r="P17" s="34" t="s">
        <v>243</v>
      </c>
      <c r="Q17" s="34" t="s">
        <v>242</v>
      </c>
      <c r="R17" s="48" t="s">
        <v>165</v>
      </c>
      <c r="S17" s="47" t="s">
        <v>242</v>
      </c>
      <c r="T17" s="35" t="s">
        <v>167</v>
      </c>
      <c r="U17" s="34" t="s">
        <v>170</v>
      </c>
      <c r="V17" s="35" t="s">
        <v>166</v>
      </c>
      <c r="W17" s="48" t="s">
        <v>267</v>
      </c>
      <c r="X17" s="47" t="s">
        <v>267</v>
      </c>
      <c r="Y17" s="48" t="s">
        <v>157</v>
      </c>
    </row>
    <row r="18" spans="1:25" x14ac:dyDescent="0.25">
      <c r="A18" s="6" t="s">
        <v>92</v>
      </c>
      <c r="B18" s="3" t="s">
        <v>1775</v>
      </c>
      <c r="C18" t="s">
        <v>1776</v>
      </c>
      <c r="D18" t="s">
        <v>1236</v>
      </c>
      <c r="E18" t="s">
        <v>1777</v>
      </c>
      <c r="F18" s="35" t="s">
        <v>1778</v>
      </c>
      <c r="G18" s="47" t="s">
        <v>1310</v>
      </c>
      <c r="H18" s="34" t="s">
        <v>276</v>
      </c>
      <c r="I18" s="34" t="s">
        <v>1779</v>
      </c>
      <c r="J18" s="34" t="s">
        <v>1346</v>
      </c>
      <c r="K18" s="34" t="s">
        <v>1780</v>
      </c>
      <c r="L18" s="34" t="s">
        <v>1781</v>
      </c>
      <c r="M18" s="34" t="s">
        <v>795</v>
      </c>
      <c r="N18" s="34" t="s">
        <v>1349</v>
      </c>
      <c r="O18" s="35" t="s">
        <v>979</v>
      </c>
      <c r="P18" s="34" t="s">
        <v>1782</v>
      </c>
      <c r="Q18" s="34" t="s">
        <v>1327</v>
      </c>
      <c r="R18" s="48" t="s">
        <v>1783</v>
      </c>
      <c r="S18" s="47" t="s">
        <v>1784</v>
      </c>
      <c r="T18" s="35" t="s">
        <v>1689</v>
      </c>
      <c r="U18" s="34" t="s">
        <v>1785</v>
      </c>
      <c r="V18" s="35" t="s">
        <v>166</v>
      </c>
      <c r="W18" s="48" t="s">
        <v>1786</v>
      </c>
      <c r="X18" s="47" t="s">
        <v>1786</v>
      </c>
      <c r="Y18" s="48" t="s">
        <v>1596</v>
      </c>
    </row>
    <row r="19" spans="1:25" x14ac:dyDescent="0.25">
      <c r="A19" s="6" t="s">
        <v>240</v>
      </c>
      <c r="B19" s="3" t="s">
        <v>164</v>
      </c>
      <c r="C19" t="s">
        <v>166</v>
      </c>
      <c r="D19" t="s">
        <v>170</v>
      </c>
      <c r="E19" t="s">
        <v>242</v>
      </c>
      <c r="F19" s="35" t="s">
        <v>243</v>
      </c>
      <c r="G19" s="47" t="s">
        <v>242</v>
      </c>
      <c r="H19" s="34" t="s">
        <v>242</v>
      </c>
      <c r="I19" s="34" t="s">
        <v>166</v>
      </c>
      <c r="J19" s="34" t="s">
        <v>166</v>
      </c>
      <c r="K19" s="34" t="s">
        <v>242</v>
      </c>
      <c r="L19" s="34" t="s">
        <v>166</v>
      </c>
      <c r="M19" s="34" t="s">
        <v>170</v>
      </c>
      <c r="N19" s="34" t="s">
        <v>242</v>
      </c>
      <c r="O19" s="35" t="s">
        <v>166</v>
      </c>
      <c r="P19" s="34" t="s">
        <v>166</v>
      </c>
      <c r="Q19" s="34" t="s">
        <v>242</v>
      </c>
      <c r="R19" s="48" t="s">
        <v>166</v>
      </c>
      <c r="S19" s="47" t="s">
        <v>166</v>
      </c>
      <c r="T19" s="35" t="s">
        <v>166</v>
      </c>
      <c r="U19" s="34" t="s">
        <v>170</v>
      </c>
      <c r="V19" s="35" t="s">
        <v>242</v>
      </c>
      <c r="W19" s="48" t="s">
        <v>171</v>
      </c>
      <c r="X19" s="47" t="s">
        <v>171</v>
      </c>
      <c r="Y19" s="48" t="s">
        <v>165</v>
      </c>
    </row>
    <row r="20" spans="1:25" x14ac:dyDescent="0.25">
      <c r="A20" s="11" t="s">
        <v>92</v>
      </c>
      <c r="B20" s="10" t="s">
        <v>627</v>
      </c>
      <c r="C20" s="12" t="s">
        <v>166</v>
      </c>
      <c r="D20" s="12" t="s">
        <v>1787</v>
      </c>
      <c r="E20" s="12" t="s">
        <v>1788</v>
      </c>
      <c r="F20" s="12" t="s">
        <v>914</v>
      </c>
      <c r="G20" s="49" t="s">
        <v>1310</v>
      </c>
      <c r="H20" s="12" t="s">
        <v>1224</v>
      </c>
      <c r="I20" s="12" t="s">
        <v>166</v>
      </c>
      <c r="J20" s="12" t="s">
        <v>166</v>
      </c>
      <c r="K20" s="12" t="s">
        <v>1334</v>
      </c>
      <c r="L20" s="12" t="s">
        <v>166</v>
      </c>
      <c r="M20" s="12" t="s">
        <v>1789</v>
      </c>
      <c r="N20" s="12" t="s">
        <v>1349</v>
      </c>
      <c r="O20" s="12" t="s">
        <v>166</v>
      </c>
      <c r="P20" s="12" t="s">
        <v>166</v>
      </c>
      <c r="Q20" s="12" t="s">
        <v>839</v>
      </c>
      <c r="R20" s="50" t="s">
        <v>166</v>
      </c>
      <c r="S20" s="49" t="s">
        <v>166</v>
      </c>
      <c r="T20" s="12" t="s">
        <v>166</v>
      </c>
      <c r="U20" s="12" t="s">
        <v>1217</v>
      </c>
      <c r="V20" s="12" t="s">
        <v>260</v>
      </c>
      <c r="W20" s="50" t="s">
        <v>606</v>
      </c>
      <c r="X20" s="49" t="s">
        <v>606</v>
      </c>
      <c r="Y20" s="50" t="s">
        <v>1790</v>
      </c>
    </row>
    <row r="21" spans="1:25" x14ac:dyDescent="0.25">
      <c r="A21" s="6" t="s">
        <v>259</v>
      </c>
      <c r="B21" s="3" t="s">
        <v>574</v>
      </c>
      <c r="C21" t="s">
        <v>575</v>
      </c>
      <c r="D21" t="s">
        <v>297</v>
      </c>
      <c r="E21" t="s">
        <v>204</v>
      </c>
      <c r="F21" s="35" t="s">
        <v>576</v>
      </c>
      <c r="G21" s="47" t="s">
        <v>97</v>
      </c>
      <c r="H21" s="34" t="s">
        <v>381</v>
      </c>
      <c r="I21" s="34" t="s">
        <v>297</v>
      </c>
      <c r="J21" s="34" t="s">
        <v>243</v>
      </c>
      <c r="K21" s="34" t="s">
        <v>346</v>
      </c>
      <c r="L21" s="34" t="s">
        <v>171</v>
      </c>
      <c r="M21" s="34" t="s">
        <v>427</v>
      </c>
      <c r="N21" s="34" t="s">
        <v>95</v>
      </c>
      <c r="O21" s="35" t="s">
        <v>427</v>
      </c>
      <c r="P21" s="34" t="s">
        <v>137</v>
      </c>
      <c r="Q21" s="34" t="s">
        <v>428</v>
      </c>
      <c r="R21" s="48" t="s">
        <v>168</v>
      </c>
      <c r="S21" s="47" t="s">
        <v>241</v>
      </c>
      <c r="T21" s="35" t="s">
        <v>346</v>
      </c>
      <c r="U21" s="34" t="s">
        <v>575</v>
      </c>
      <c r="V21" s="35" t="s">
        <v>242</v>
      </c>
      <c r="W21" s="48" t="s">
        <v>577</v>
      </c>
      <c r="X21" s="47" t="s">
        <v>577</v>
      </c>
      <c r="Y21" s="48" t="s">
        <v>384</v>
      </c>
    </row>
    <row r="22" spans="1:25" x14ac:dyDescent="0.25">
      <c r="A22" s="11" t="s">
        <v>92</v>
      </c>
      <c r="B22" s="10" t="s">
        <v>260</v>
      </c>
      <c r="C22" s="12" t="s">
        <v>260</v>
      </c>
      <c r="D22" s="12" t="s">
        <v>260</v>
      </c>
      <c r="E22" s="12" t="s">
        <v>260</v>
      </c>
      <c r="F22" s="12" t="s">
        <v>260</v>
      </c>
      <c r="G22" s="51" t="s">
        <v>260</v>
      </c>
      <c r="H22" s="52" t="s">
        <v>260</v>
      </c>
      <c r="I22" s="52" t="s">
        <v>260</v>
      </c>
      <c r="J22" s="52" t="s">
        <v>260</v>
      </c>
      <c r="K22" s="52" t="s">
        <v>260</v>
      </c>
      <c r="L22" s="52" t="s">
        <v>260</v>
      </c>
      <c r="M22" s="52" t="s">
        <v>260</v>
      </c>
      <c r="N22" s="52" t="s">
        <v>260</v>
      </c>
      <c r="O22" s="52" t="s">
        <v>260</v>
      </c>
      <c r="P22" s="52" t="s">
        <v>260</v>
      </c>
      <c r="Q22" s="52" t="s">
        <v>260</v>
      </c>
      <c r="R22" s="53" t="s">
        <v>260</v>
      </c>
      <c r="S22" s="51" t="s">
        <v>260</v>
      </c>
      <c r="T22" s="52" t="s">
        <v>260</v>
      </c>
      <c r="U22" s="52" t="s">
        <v>260</v>
      </c>
      <c r="V22" s="52" t="s">
        <v>260</v>
      </c>
      <c r="W22" s="53" t="s">
        <v>260</v>
      </c>
      <c r="X22" s="51" t="s">
        <v>260</v>
      </c>
      <c r="Y22"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22"/>
  <sheetViews>
    <sheetView workbookViewId="0">
      <selection activeCell="X9" sqref="X9:Y22"/>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1791</v>
      </c>
    </row>
    <row r="6" spans="1:25" x14ac:dyDescent="0.25">
      <c r="A6" s="9" t="s">
        <v>1792</v>
      </c>
    </row>
    <row r="7" spans="1:25" x14ac:dyDescent="0.25">
      <c r="A7" s="9" t="s">
        <v>1358</v>
      </c>
    </row>
    <row r="9" spans="1:25" ht="30" customHeight="1" x14ac:dyDescent="0.25">
      <c r="A9" s="8"/>
      <c r="B9" s="7"/>
      <c r="C9" s="61" t="s">
        <v>261</v>
      </c>
      <c r="D9" s="61"/>
      <c r="E9" s="61"/>
      <c r="F9" s="61"/>
      <c r="G9" s="69" t="s">
        <v>262</v>
      </c>
      <c r="H9" s="70"/>
      <c r="I9" s="70"/>
      <c r="J9" s="70"/>
      <c r="K9" s="70"/>
      <c r="L9" s="70"/>
      <c r="M9" s="70"/>
      <c r="N9" s="70"/>
      <c r="O9" s="70"/>
      <c r="P9" s="70"/>
      <c r="Q9" s="70"/>
      <c r="R9" s="71"/>
      <c r="S9" s="67" t="s">
        <v>263</v>
      </c>
      <c r="T9" s="67"/>
      <c r="U9" s="67"/>
      <c r="V9" s="67"/>
      <c r="W9" s="67"/>
      <c r="X9" s="63" t="s">
        <v>264</v>
      </c>
      <c r="Y9" s="64"/>
    </row>
    <row r="10" spans="1:25" ht="39" x14ac:dyDescent="0.25">
      <c r="A10" s="7" t="s">
        <v>92</v>
      </c>
      <c r="B10" s="13" t="s">
        <v>93</v>
      </c>
      <c r="C10" s="8" t="s">
        <v>94</v>
      </c>
      <c r="D10" s="8" t="s">
        <v>95</v>
      </c>
      <c r="E10" s="8" t="s">
        <v>96</v>
      </c>
      <c r="F10" s="8" t="s">
        <v>97</v>
      </c>
      <c r="G10" s="45" t="s">
        <v>98</v>
      </c>
      <c r="H10" s="8" t="s">
        <v>99</v>
      </c>
      <c r="I10" s="8" t="s">
        <v>100</v>
      </c>
      <c r="J10" s="8" t="s">
        <v>101</v>
      </c>
      <c r="K10" s="8" t="s">
        <v>102</v>
      </c>
      <c r="L10" s="8" t="s">
        <v>103</v>
      </c>
      <c r="M10" s="8" t="s">
        <v>104</v>
      </c>
      <c r="N10" s="8" t="s">
        <v>105</v>
      </c>
      <c r="O10" s="8" t="s">
        <v>106</v>
      </c>
      <c r="P10" s="8" t="s">
        <v>107</v>
      </c>
      <c r="Q10" s="8" t="s">
        <v>108</v>
      </c>
      <c r="R10" s="46" t="s">
        <v>109</v>
      </c>
      <c r="S10" s="54" t="s">
        <v>110</v>
      </c>
      <c r="T10" s="56" t="s">
        <v>111</v>
      </c>
      <c r="U10" s="56" t="s">
        <v>112</v>
      </c>
      <c r="V10" s="56" t="s">
        <v>113</v>
      </c>
      <c r="W10" s="55" t="s">
        <v>114</v>
      </c>
      <c r="X10" s="45" t="s">
        <v>114</v>
      </c>
      <c r="Y10" s="46" t="s">
        <v>115</v>
      </c>
    </row>
    <row r="11" spans="1:25" x14ac:dyDescent="0.25">
      <c r="A11" s="6" t="s">
        <v>116</v>
      </c>
      <c r="B11" s="3" t="s">
        <v>388</v>
      </c>
      <c r="C11" t="s">
        <v>383</v>
      </c>
      <c r="D11" t="s">
        <v>596</v>
      </c>
      <c r="E11" t="s">
        <v>383</v>
      </c>
      <c r="F11" s="35" t="s">
        <v>386</v>
      </c>
      <c r="G11" s="47" t="s">
        <v>157</v>
      </c>
      <c r="H11" s="34" t="s">
        <v>241</v>
      </c>
      <c r="I11" s="34" t="s">
        <v>348</v>
      </c>
      <c r="J11" s="34" t="s">
        <v>243</v>
      </c>
      <c r="K11" s="34" t="s">
        <v>161</v>
      </c>
      <c r="L11" s="34" t="s">
        <v>242</v>
      </c>
      <c r="M11" s="34" t="s">
        <v>157</v>
      </c>
      <c r="N11" s="34" t="s">
        <v>241</v>
      </c>
      <c r="O11" s="35" t="s">
        <v>157</v>
      </c>
      <c r="P11" s="34" t="s">
        <v>157</v>
      </c>
      <c r="Q11" s="34" t="s">
        <v>169</v>
      </c>
      <c r="R11" s="48" t="s">
        <v>164</v>
      </c>
      <c r="S11" s="47" t="s">
        <v>157</v>
      </c>
      <c r="T11" s="35" t="s">
        <v>428</v>
      </c>
      <c r="U11" s="34" t="s">
        <v>161</v>
      </c>
      <c r="V11" s="35" t="s">
        <v>170</v>
      </c>
      <c r="W11" s="48" t="s">
        <v>1360</v>
      </c>
      <c r="X11" s="47" t="s">
        <v>1360</v>
      </c>
      <c r="Y11" s="48" t="s">
        <v>210</v>
      </c>
    </row>
    <row r="12" spans="1:25" x14ac:dyDescent="0.25">
      <c r="A12" s="11" t="s">
        <v>140</v>
      </c>
      <c r="B12" s="10" t="s">
        <v>608</v>
      </c>
      <c r="C12" s="12" t="s">
        <v>173</v>
      </c>
      <c r="D12" s="12" t="s">
        <v>386</v>
      </c>
      <c r="E12" s="12" t="s">
        <v>269</v>
      </c>
      <c r="F12" s="12" t="s">
        <v>348</v>
      </c>
      <c r="G12" s="49" t="s">
        <v>137</v>
      </c>
      <c r="H12" s="12" t="s">
        <v>241</v>
      </c>
      <c r="I12" s="12" t="s">
        <v>206</v>
      </c>
      <c r="J12" s="12" t="s">
        <v>243</v>
      </c>
      <c r="K12" s="12" t="s">
        <v>96</v>
      </c>
      <c r="L12" s="12" t="s">
        <v>170</v>
      </c>
      <c r="M12" s="12" t="s">
        <v>157</v>
      </c>
      <c r="N12" s="12" t="s">
        <v>94</v>
      </c>
      <c r="O12" s="12" t="s">
        <v>169</v>
      </c>
      <c r="P12" s="12" t="s">
        <v>164</v>
      </c>
      <c r="Q12" s="12" t="s">
        <v>169</v>
      </c>
      <c r="R12" s="50" t="s">
        <v>157</v>
      </c>
      <c r="S12" s="49" t="s">
        <v>157</v>
      </c>
      <c r="T12" s="12" t="s">
        <v>427</v>
      </c>
      <c r="U12" s="12" t="s">
        <v>427</v>
      </c>
      <c r="V12" s="12" t="s">
        <v>170</v>
      </c>
      <c r="W12" s="50" t="s">
        <v>135</v>
      </c>
      <c r="X12" s="49" t="s">
        <v>135</v>
      </c>
      <c r="Y12" s="50" t="s">
        <v>268</v>
      </c>
    </row>
    <row r="13" spans="1:25" x14ac:dyDescent="0.25">
      <c r="A13" s="6" t="s">
        <v>1458</v>
      </c>
      <c r="B13" s="3" t="s">
        <v>344</v>
      </c>
      <c r="C13" t="s">
        <v>94</v>
      </c>
      <c r="D13" t="s">
        <v>427</v>
      </c>
      <c r="E13" t="s">
        <v>94</v>
      </c>
      <c r="F13" s="35" t="s">
        <v>267</v>
      </c>
      <c r="G13" s="47" t="s">
        <v>171</v>
      </c>
      <c r="H13" s="34" t="s">
        <v>168</v>
      </c>
      <c r="I13" s="34" t="s">
        <v>428</v>
      </c>
      <c r="J13" s="34" t="s">
        <v>170</v>
      </c>
      <c r="K13" s="34" t="s">
        <v>167</v>
      </c>
      <c r="L13" s="34" t="s">
        <v>170</v>
      </c>
      <c r="M13" s="34" t="s">
        <v>165</v>
      </c>
      <c r="N13" s="34" t="s">
        <v>164</v>
      </c>
      <c r="O13" s="35" t="s">
        <v>171</v>
      </c>
      <c r="P13" s="34" t="s">
        <v>243</v>
      </c>
      <c r="Q13" s="34" t="s">
        <v>168</v>
      </c>
      <c r="R13" s="48" t="s">
        <v>243</v>
      </c>
      <c r="S13" s="47" t="s">
        <v>171</v>
      </c>
      <c r="T13" s="35" t="s">
        <v>167</v>
      </c>
      <c r="U13" s="34" t="s">
        <v>169</v>
      </c>
      <c r="V13" s="35" t="s">
        <v>170</v>
      </c>
      <c r="W13" s="48" t="s">
        <v>210</v>
      </c>
      <c r="X13" s="47" t="s">
        <v>210</v>
      </c>
      <c r="Y13" s="48" t="s">
        <v>346</v>
      </c>
    </row>
    <row r="14" spans="1:25" x14ac:dyDescent="0.25">
      <c r="A14" s="6" t="s">
        <v>92</v>
      </c>
      <c r="B14" s="3" t="s">
        <v>1793</v>
      </c>
      <c r="C14" t="s">
        <v>1794</v>
      </c>
      <c r="D14" t="s">
        <v>1795</v>
      </c>
      <c r="E14" t="s">
        <v>1796</v>
      </c>
      <c r="F14" s="35" t="s">
        <v>1797</v>
      </c>
      <c r="G14" s="47" t="s">
        <v>1798</v>
      </c>
      <c r="H14" s="34" t="s">
        <v>1799</v>
      </c>
      <c r="I14" s="34" t="s">
        <v>1800</v>
      </c>
      <c r="J14" s="34" t="s">
        <v>764</v>
      </c>
      <c r="K14" s="34" t="s">
        <v>1801</v>
      </c>
      <c r="L14" s="34" t="s">
        <v>260</v>
      </c>
      <c r="M14" s="34" t="s">
        <v>1760</v>
      </c>
      <c r="N14" s="34" t="s">
        <v>1802</v>
      </c>
      <c r="O14" s="35" t="s">
        <v>1370</v>
      </c>
      <c r="P14" s="34" t="s">
        <v>1803</v>
      </c>
      <c r="Q14" s="34" t="s">
        <v>1804</v>
      </c>
      <c r="R14" s="48" t="s">
        <v>1805</v>
      </c>
      <c r="S14" s="47" t="s">
        <v>1806</v>
      </c>
      <c r="T14" s="35" t="s">
        <v>1807</v>
      </c>
      <c r="U14" s="34" t="s">
        <v>1808</v>
      </c>
      <c r="V14" s="35" t="s">
        <v>260</v>
      </c>
      <c r="W14" s="48" t="s">
        <v>1809</v>
      </c>
      <c r="X14" s="47" t="s">
        <v>1809</v>
      </c>
      <c r="Y14" s="48" t="s">
        <v>1810</v>
      </c>
    </row>
    <row r="15" spans="1:25" x14ac:dyDescent="0.25">
      <c r="A15" s="6" t="s">
        <v>1472</v>
      </c>
      <c r="B15" s="3" t="s">
        <v>297</v>
      </c>
      <c r="C15" t="s">
        <v>241</v>
      </c>
      <c r="D15" t="s">
        <v>241</v>
      </c>
      <c r="E15" t="s">
        <v>157</v>
      </c>
      <c r="F15" s="35" t="s">
        <v>241</v>
      </c>
      <c r="G15" s="47" t="s">
        <v>170</v>
      </c>
      <c r="H15" s="34" t="s">
        <v>170</v>
      </c>
      <c r="I15" s="34" t="s">
        <v>241</v>
      </c>
      <c r="J15" s="34" t="s">
        <v>170</v>
      </c>
      <c r="K15" s="34" t="s">
        <v>164</v>
      </c>
      <c r="L15" s="34" t="s">
        <v>166</v>
      </c>
      <c r="M15" s="34" t="s">
        <v>165</v>
      </c>
      <c r="N15" s="34" t="s">
        <v>165</v>
      </c>
      <c r="O15" s="35" t="s">
        <v>243</v>
      </c>
      <c r="P15" s="34" t="s">
        <v>165</v>
      </c>
      <c r="Q15" s="34" t="s">
        <v>167</v>
      </c>
      <c r="R15" s="48" t="s">
        <v>170</v>
      </c>
      <c r="S15" s="47" t="s">
        <v>165</v>
      </c>
      <c r="T15" s="35" t="s">
        <v>171</v>
      </c>
      <c r="U15" s="34" t="s">
        <v>243</v>
      </c>
      <c r="V15" s="35" t="s">
        <v>166</v>
      </c>
      <c r="W15" s="48" t="s">
        <v>386</v>
      </c>
      <c r="X15" s="47" t="s">
        <v>386</v>
      </c>
      <c r="Y15" s="48" t="s">
        <v>169</v>
      </c>
    </row>
    <row r="16" spans="1:25" x14ac:dyDescent="0.25">
      <c r="A16" s="6" t="s">
        <v>92</v>
      </c>
      <c r="B16" s="3" t="s">
        <v>1638</v>
      </c>
      <c r="C16" t="s">
        <v>1245</v>
      </c>
      <c r="D16" t="s">
        <v>1811</v>
      </c>
      <c r="E16" t="s">
        <v>1812</v>
      </c>
      <c r="F16" s="35" t="s">
        <v>892</v>
      </c>
      <c r="G16" s="47" t="s">
        <v>1813</v>
      </c>
      <c r="H16" s="34" t="s">
        <v>1381</v>
      </c>
      <c r="I16" s="34" t="s">
        <v>1814</v>
      </c>
      <c r="J16" s="34" t="s">
        <v>780</v>
      </c>
      <c r="K16" s="34" t="s">
        <v>1815</v>
      </c>
      <c r="L16" s="34" t="s">
        <v>166</v>
      </c>
      <c r="M16" s="34" t="s">
        <v>1760</v>
      </c>
      <c r="N16" s="34" t="s">
        <v>1816</v>
      </c>
      <c r="O16" s="35" t="s">
        <v>1817</v>
      </c>
      <c r="P16" s="34" t="s">
        <v>1818</v>
      </c>
      <c r="Q16" s="34" t="s">
        <v>1754</v>
      </c>
      <c r="R16" s="48" t="s">
        <v>1819</v>
      </c>
      <c r="S16" s="47" t="s">
        <v>1820</v>
      </c>
      <c r="T16" s="35" t="s">
        <v>1821</v>
      </c>
      <c r="U16" s="34" t="s">
        <v>1822</v>
      </c>
      <c r="V16" s="35" t="s">
        <v>166</v>
      </c>
      <c r="W16" s="48" t="s">
        <v>1823</v>
      </c>
      <c r="X16" s="47" t="s">
        <v>1823</v>
      </c>
      <c r="Y16" s="48" t="s">
        <v>1824</v>
      </c>
    </row>
    <row r="17" spans="1:25" x14ac:dyDescent="0.25">
      <c r="A17" s="6" t="s">
        <v>1487</v>
      </c>
      <c r="B17" s="3" t="s">
        <v>127</v>
      </c>
      <c r="C17" t="s">
        <v>171</v>
      </c>
      <c r="D17" t="s">
        <v>171</v>
      </c>
      <c r="E17" t="s">
        <v>170</v>
      </c>
      <c r="F17" s="35" t="s">
        <v>167</v>
      </c>
      <c r="G17" s="47" t="s">
        <v>170</v>
      </c>
      <c r="H17" s="34" t="s">
        <v>170</v>
      </c>
      <c r="I17" s="34" t="s">
        <v>167</v>
      </c>
      <c r="J17" s="34" t="s">
        <v>166</v>
      </c>
      <c r="K17" s="34" t="s">
        <v>170</v>
      </c>
      <c r="L17" s="34" t="s">
        <v>166</v>
      </c>
      <c r="M17" s="34" t="s">
        <v>170</v>
      </c>
      <c r="N17" s="34" t="s">
        <v>242</v>
      </c>
      <c r="O17" s="35" t="s">
        <v>242</v>
      </c>
      <c r="P17" s="34" t="s">
        <v>170</v>
      </c>
      <c r="Q17" s="34" t="s">
        <v>166</v>
      </c>
      <c r="R17" s="48" t="s">
        <v>170</v>
      </c>
      <c r="S17" s="47" t="s">
        <v>242</v>
      </c>
      <c r="T17" s="35" t="s">
        <v>171</v>
      </c>
      <c r="U17" s="34" t="s">
        <v>242</v>
      </c>
      <c r="V17" s="35" t="s">
        <v>166</v>
      </c>
      <c r="W17" s="48" t="s">
        <v>95</v>
      </c>
      <c r="X17" s="47" t="s">
        <v>95</v>
      </c>
      <c r="Y17" s="48" t="s">
        <v>168</v>
      </c>
    </row>
    <row r="18" spans="1:25" x14ac:dyDescent="0.25">
      <c r="A18" s="6" t="s">
        <v>92</v>
      </c>
      <c r="B18" s="3" t="s">
        <v>1825</v>
      </c>
      <c r="C18" t="s">
        <v>877</v>
      </c>
      <c r="D18" t="s">
        <v>1826</v>
      </c>
      <c r="E18" t="s">
        <v>1827</v>
      </c>
      <c r="F18" s="35" t="s">
        <v>1401</v>
      </c>
      <c r="G18" s="47" t="s">
        <v>1828</v>
      </c>
      <c r="H18" s="34" t="s">
        <v>1829</v>
      </c>
      <c r="I18" s="34" t="s">
        <v>1830</v>
      </c>
      <c r="J18" s="34" t="s">
        <v>166</v>
      </c>
      <c r="K18" s="34" t="s">
        <v>1451</v>
      </c>
      <c r="L18" s="34" t="s">
        <v>166</v>
      </c>
      <c r="M18" s="34" t="s">
        <v>1009</v>
      </c>
      <c r="N18" s="34" t="s">
        <v>1439</v>
      </c>
      <c r="O18" s="35" t="s">
        <v>1060</v>
      </c>
      <c r="P18" s="34" t="s">
        <v>1831</v>
      </c>
      <c r="Q18" s="34" t="s">
        <v>166</v>
      </c>
      <c r="R18" s="48" t="s">
        <v>1271</v>
      </c>
      <c r="S18" s="47" t="s">
        <v>1233</v>
      </c>
      <c r="T18" s="35" t="s">
        <v>1832</v>
      </c>
      <c r="U18" s="34" t="s">
        <v>1443</v>
      </c>
      <c r="V18" s="35" t="s">
        <v>166</v>
      </c>
      <c r="W18" s="48" t="s">
        <v>1833</v>
      </c>
      <c r="X18" s="47" t="s">
        <v>1833</v>
      </c>
      <c r="Y18" s="48" t="s">
        <v>1834</v>
      </c>
    </row>
    <row r="19" spans="1:25" x14ac:dyDescent="0.25">
      <c r="A19" s="6" t="s">
        <v>240</v>
      </c>
      <c r="B19" s="3" t="s">
        <v>165</v>
      </c>
      <c r="C19" t="s">
        <v>166</v>
      </c>
      <c r="D19" t="s">
        <v>242</v>
      </c>
      <c r="E19" t="s">
        <v>242</v>
      </c>
      <c r="F19" s="35" t="s">
        <v>242</v>
      </c>
      <c r="G19" s="47" t="s">
        <v>166</v>
      </c>
      <c r="H19" s="34" t="s">
        <v>166</v>
      </c>
      <c r="I19" s="34" t="s">
        <v>242</v>
      </c>
      <c r="J19" s="34" t="s">
        <v>166</v>
      </c>
      <c r="K19" s="34" t="s">
        <v>166</v>
      </c>
      <c r="L19" s="34" t="s">
        <v>166</v>
      </c>
      <c r="M19" s="34" t="s">
        <v>242</v>
      </c>
      <c r="N19" s="34" t="s">
        <v>166</v>
      </c>
      <c r="O19" s="35" t="s">
        <v>242</v>
      </c>
      <c r="P19" s="34" t="s">
        <v>166</v>
      </c>
      <c r="Q19" s="34" t="s">
        <v>166</v>
      </c>
      <c r="R19" s="48" t="s">
        <v>166</v>
      </c>
      <c r="S19" s="47" t="s">
        <v>166</v>
      </c>
      <c r="T19" s="35" t="s">
        <v>242</v>
      </c>
      <c r="U19" s="34" t="s">
        <v>166</v>
      </c>
      <c r="V19" s="35" t="s">
        <v>166</v>
      </c>
      <c r="W19" s="48" t="s">
        <v>170</v>
      </c>
      <c r="X19" s="47" t="s">
        <v>170</v>
      </c>
      <c r="Y19" s="48" t="s">
        <v>242</v>
      </c>
    </row>
    <row r="20" spans="1:25" x14ac:dyDescent="0.25">
      <c r="A20" s="11" t="s">
        <v>92</v>
      </c>
      <c r="B20" s="10" t="s">
        <v>1835</v>
      </c>
      <c r="C20" s="12" t="s">
        <v>166</v>
      </c>
      <c r="D20" s="12" t="s">
        <v>1836</v>
      </c>
      <c r="E20" s="12" t="s">
        <v>279</v>
      </c>
      <c r="F20" s="12" t="s">
        <v>1837</v>
      </c>
      <c r="G20" s="49" t="s">
        <v>166</v>
      </c>
      <c r="H20" s="12" t="s">
        <v>166</v>
      </c>
      <c r="I20" s="12" t="s">
        <v>1838</v>
      </c>
      <c r="J20" s="12" t="s">
        <v>166</v>
      </c>
      <c r="K20" s="12" t="s">
        <v>166</v>
      </c>
      <c r="L20" s="12" t="s">
        <v>166</v>
      </c>
      <c r="M20" s="12" t="s">
        <v>1839</v>
      </c>
      <c r="N20" s="12" t="s">
        <v>166</v>
      </c>
      <c r="O20" s="12" t="s">
        <v>1451</v>
      </c>
      <c r="P20" s="12" t="s">
        <v>166</v>
      </c>
      <c r="Q20" s="12" t="s">
        <v>166</v>
      </c>
      <c r="R20" s="50" t="s">
        <v>166</v>
      </c>
      <c r="S20" s="49" t="s">
        <v>166</v>
      </c>
      <c r="T20" s="12" t="s">
        <v>1151</v>
      </c>
      <c r="U20" s="12" t="s">
        <v>166</v>
      </c>
      <c r="V20" s="12" t="s">
        <v>166</v>
      </c>
      <c r="W20" s="50" t="s">
        <v>564</v>
      </c>
      <c r="X20" s="49" t="s">
        <v>564</v>
      </c>
      <c r="Y20" s="50" t="s">
        <v>490</v>
      </c>
    </row>
    <row r="21" spans="1:25" x14ac:dyDescent="0.25">
      <c r="A21" s="6" t="s">
        <v>259</v>
      </c>
      <c r="B21" s="3" t="s">
        <v>608</v>
      </c>
      <c r="C21" t="s">
        <v>173</v>
      </c>
      <c r="D21" t="s">
        <v>386</v>
      </c>
      <c r="E21" t="s">
        <v>269</v>
      </c>
      <c r="F21" s="35" t="s">
        <v>348</v>
      </c>
      <c r="G21" s="47" t="s">
        <v>137</v>
      </c>
      <c r="H21" s="34" t="s">
        <v>241</v>
      </c>
      <c r="I21" s="34" t="s">
        <v>206</v>
      </c>
      <c r="J21" s="34" t="s">
        <v>243</v>
      </c>
      <c r="K21" s="34" t="s">
        <v>96</v>
      </c>
      <c r="L21" s="34" t="s">
        <v>170</v>
      </c>
      <c r="M21" s="34" t="s">
        <v>157</v>
      </c>
      <c r="N21" s="34" t="s">
        <v>94</v>
      </c>
      <c r="O21" s="35" t="s">
        <v>169</v>
      </c>
      <c r="P21" s="34" t="s">
        <v>164</v>
      </c>
      <c r="Q21" s="34" t="s">
        <v>169</v>
      </c>
      <c r="R21" s="48" t="s">
        <v>157</v>
      </c>
      <c r="S21" s="47" t="s">
        <v>157</v>
      </c>
      <c r="T21" s="35" t="s">
        <v>427</v>
      </c>
      <c r="U21" s="34" t="s">
        <v>427</v>
      </c>
      <c r="V21" s="35" t="s">
        <v>170</v>
      </c>
      <c r="W21" s="48" t="s">
        <v>135</v>
      </c>
      <c r="X21" s="47" t="s">
        <v>135</v>
      </c>
      <c r="Y21" s="48" t="s">
        <v>268</v>
      </c>
    </row>
    <row r="22" spans="1:25" x14ac:dyDescent="0.25">
      <c r="A22" s="11" t="s">
        <v>92</v>
      </c>
      <c r="B22" s="10" t="s">
        <v>260</v>
      </c>
      <c r="C22" s="12" t="s">
        <v>260</v>
      </c>
      <c r="D22" s="12" t="s">
        <v>260</v>
      </c>
      <c r="E22" s="12" t="s">
        <v>260</v>
      </c>
      <c r="F22" s="12" t="s">
        <v>260</v>
      </c>
      <c r="G22" s="51" t="s">
        <v>260</v>
      </c>
      <c r="H22" s="52" t="s">
        <v>260</v>
      </c>
      <c r="I22" s="52" t="s">
        <v>260</v>
      </c>
      <c r="J22" s="52" t="s">
        <v>260</v>
      </c>
      <c r="K22" s="52" t="s">
        <v>260</v>
      </c>
      <c r="L22" s="52" t="s">
        <v>260</v>
      </c>
      <c r="M22" s="52" t="s">
        <v>260</v>
      </c>
      <c r="N22" s="52" t="s">
        <v>260</v>
      </c>
      <c r="O22" s="52" t="s">
        <v>260</v>
      </c>
      <c r="P22" s="52" t="s">
        <v>260</v>
      </c>
      <c r="Q22" s="52" t="s">
        <v>260</v>
      </c>
      <c r="R22" s="53" t="s">
        <v>260</v>
      </c>
      <c r="S22" s="51" t="s">
        <v>260</v>
      </c>
      <c r="T22" s="52" t="s">
        <v>260</v>
      </c>
      <c r="U22" s="52" t="s">
        <v>260</v>
      </c>
      <c r="V22" s="52" t="s">
        <v>260</v>
      </c>
      <c r="W22" s="53" t="s">
        <v>260</v>
      </c>
      <c r="X22" s="51" t="s">
        <v>260</v>
      </c>
      <c r="Y22"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20"/>
  <sheetViews>
    <sheetView workbookViewId="0">
      <selection activeCell="Y10" sqref="X10: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1840</v>
      </c>
    </row>
    <row r="6" spans="1:25" x14ac:dyDescent="0.25">
      <c r="A6" s="9" t="s">
        <v>1841</v>
      </c>
    </row>
    <row r="7" spans="1:25" x14ac:dyDescent="0.25">
      <c r="A7" s="9" t="s">
        <v>91</v>
      </c>
    </row>
    <row r="9" spans="1:25" ht="30" customHeight="1" x14ac:dyDescent="0.25">
      <c r="A9" s="8"/>
      <c r="B9" s="7"/>
      <c r="C9" s="61" t="s">
        <v>261</v>
      </c>
      <c r="D9" s="61"/>
      <c r="E9" s="61"/>
      <c r="F9" s="61"/>
      <c r="G9" s="69" t="s">
        <v>262</v>
      </c>
      <c r="H9" s="70"/>
      <c r="I9" s="70"/>
      <c r="J9" s="70"/>
      <c r="K9" s="70"/>
      <c r="L9" s="70"/>
      <c r="M9" s="70"/>
      <c r="N9" s="70"/>
      <c r="O9" s="70"/>
      <c r="P9" s="70"/>
      <c r="Q9" s="70"/>
      <c r="R9" s="71"/>
      <c r="S9" s="67" t="s">
        <v>263</v>
      </c>
      <c r="T9" s="67"/>
      <c r="U9" s="67"/>
      <c r="V9" s="67"/>
      <c r="W9" s="67"/>
      <c r="X9" s="63" t="s">
        <v>264</v>
      </c>
      <c r="Y9" s="64"/>
    </row>
    <row r="10" spans="1:25" ht="39" x14ac:dyDescent="0.25">
      <c r="A10" s="7" t="s">
        <v>92</v>
      </c>
      <c r="B10" s="13" t="s">
        <v>93</v>
      </c>
      <c r="C10" s="8" t="s">
        <v>94</v>
      </c>
      <c r="D10" s="8" t="s">
        <v>95</v>
      </c>
      <c r="E10" s="8" t="s">
        <v>96</v>
      </c>
      <c r="F10" s="8" t="s">
        <v>97</v>
      </c>
      <c r="G10" s="45" t="s">
        <v>98</v>
      </c>
      <c r="H10" s="8" t="s">
        <v>99</v>
      </c>
      <c r="I10" s="8" t="s">
        <v>100</v>
      </c>
      <c r="J10" s="8" t="s">
        <v>101</v>
      </c>
      <c r="K10" s="8" t="s">
        <v>102</v>
      </c>
      <c r="L10" s="8" t="s">
        <v>103</v>
      </c>
      <c r="M10" s="8" t="s">
        <v>104</v>
      </c>
      <c r="N10" s="8" t="s">
        <v>105</v>
      </c>
      <c r="O10" s="8" t="s">
        <v>106</v>
      </c>
      <c r="P10" s="8" t="s">
        <v>107</v>
      </c>
      <c r="Q10" s="8" t="s">
        <v>108</v>
      </c>
      <c r="R10" s="46"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1842</v>
      </c>
      <c r="C13" t="s">
        <v>462</v>
      </c>
      <c r="D13" t="s">
        <v>616</v>
      </c>
      <c r="E13" t="s">
        <v>1843</v>
      </c>
      <c r="F13" s="35" t="s">
        <v>1844</v>
      </c>
      <c r="G13" s="47" t="s">
        <v>1845</v>
      </c>
      <c r="H13" s="34" t="s">
        <v>378</v>
      </c>
      <c r="I13" s="34" t="s">
        <v>884</v>
      </c>
      <c r="J13" s="34" t="s">
        <v>348</v>
      </c>
      <c r="K13" s="34" t="s">
        <v>132</v>
      </c>
      <c r="L13" s="34" t="s">
        <v>163</v>
      </c>
      <c r="M13" s="34" t="s">
        <v>202</v>
      </c>
      <c r="N13" s="34" t="s">
        <v>1846</v>
      </c>
      <c r="O13" s="35" t="s">
        <v>202</v>
      </c>
      <c r="P13" s="34" t="s">
        <v>923</v>
      </c>
      <c r="Q13" s="34" t="s">
        <v>214</v>
      </c>
      <c r="R13" s="48" t="s">
        <v>123</v>
      </c>
      <c r="S13" s="47" t="s">
        <v>1510</v>
      </c>
      <c r="T13" s="35" t="s">
        <v>296</v>
      </c>
      <c r="U13" s="34" t="s">
        <v>211</v>
      </c>
      <c r="V13" s="35" t="s">
        <v>157</v>
      </c>
      <c r="W13" s="48" t="s">
        <v>1847</v>
      </c>
      <c r="X13" s="47" t="s">
        <v>1847</v>
      </c>
      <c r="Y13" s="48" t="s">
        <v>216</v>
      </c>
    </row>
    <row r="14" spans="1:25" x14ac:dyDescent="0.25">
      <c r="A14" s="6" t="s">
        <v>92</v>
      </c>
      <c r="B14" s="3" t="s">
        <v>1848</v>
      </c>
      <c r="C14" t="s">
        <v>1849</v>
      </c>
      <c r="D14" t="s">
        <v>1850</v>
      </c>
      <c r="E14" t="s">
        <v>1851</v>
      </c>
      <c r="F14" s="35" t="s">
        <v>1852</v>
      </c>
      <c r="G14" s="47" t="s">
        <v>1853</v>
      </c>
      <c r="H14" s="34" t="s">
        <v>624</v>
      </c>
      <c r="I14" s="34" t="s">
        <v>1854</v>
      </c>
      <c r="J14" s="34" t="s">
        <v>1855</v>
      </c>
      <c r="K14" s="34" t="s">
        <v>1856</v>
      </c>
      <c r="L14" s="34" t="s">
        <v>1857</v>
      </c>
      <c r="M14" s="34" t="s">
        <v>1858</v>
      </c>
      <c r="N14" s="34" t="s">
        <v>1859</v>
      </c>
      <c r="O14" s="35" t="s">
        <v>546</v>
      </c>
      <c r="P14" s="34" t="s">
        <v>324</v>
      </c>
      <c r="Q14" s="34" t="s">
        <v>1860</v>
      </c>
      <c r="R14" s="48" t="s">
        <v>1861</v>
      </c>
      <c r="S14" s="47" t="s">
        <v>1862</v>
      </c>
      <c r="T14" s="35" t="s">
        <v>1863</v>
      </c>
      <c r="U14" s="34" t="s">
        <v>1864</v>
      </c>
      <c r="V14" s="35" t="s">
        <v>260</v>
      </c>
      <c r="W14" s="48" t="s">
        <v>1865</v>
      </c>
      <c r="X14" s="47" t="s">
        <v>1865</v>
      </c>
      <c r="Y14" s="48" t="s">
        <v>1866</v>
      </c>
    </row>
    <row r="15" spans="1:25" x14ac:dyDescent="0.25">
      <c r="A15" s="6" t="s">
        <v>196</v>
      </c>
      <c r="B15" s="3" t="s">
        <v>1867</v>
      </c>
      <c r="C15" t="s">
        <v>125</v>
      </c>
      <c r="D15" t="s">
        <v>596</v>
      </c>
      <c r="E15" t="s">
        <v>173</v>
      </c>
      <c r="F15" s="35" t="s">
        <v>342</v>
      </c>
      <c r="G15" s="47" t="s">
        <v>169</v>
      </c>
      <c r="H15" s="34" t="s">
        <v>137</v>
      </c>
      <c r="I15" s="34" t="s">
        <v>381</v>
      </c>
      <c r="J15" s="34" t="s">
        <v>171</v>
      </c>
      <c r="K15" s="34" t="s">
        <v>161</v>
      </c>
      <c r="L15" s="34" t="s">
        <v>164</v>
      </c>
      <c r="M15" s="34" t="s">
        <v>94</v>
      </c>
      <c r="N15" s="34" t="s">
        <v>346</v>
      </c>
      <c r="O15" s="35" t="s">
        <v>381</v>
      </c>
      <c r="P15" s="34" t="s">
        <v>171</v>
      </c>
      <c r="Q15" s="34" t="s">
        <v>97</v>
      </c>
      <c r="R15" s="48" t="s">
        <v>427</v>
      </c>
      <c r="S15" s="47" t="s">
        <v>96</v>
      </c>
      <c r="T15" s="35" t="s">
        <v>171</v>
      </c>
      <c r="U15" s="34" t="s">
        <v>168</v>
      </c>
      <c r="V15" s="35" t="s">
        <v>166</v>
      </c>
      <c r="W15" s="48" t="s">
        <v>388</v>
      </c>
      <c r="X15" s="47" t="s">
        <v>388</v>
      </c>
      <c r="Y15" s="48" t="s">
        <v>162</v>
      </c>
    </row>
    <row r="16" spans="1:25" x14ac:dyDescent="0.25">
      <c r="A16" s="6" t="s">
        <v>92</v>
      </c>
      <c r="B16" s="3" t="s">
        <v>993</v>
      </c>
      <c r="C16" t="s">
        <v>1868</v>
      </c>
      <c r="D16" t="s">
        <v>1869</v>
      </c>
      <c r="E16" t="s">
        <v>1870</v>
      </c>
      <c r="F16" s="35" t="s">
        <v>1871</v>
      </c>
      <c r="G16" s="47" t="s">
        <v>1872</v>
      </c>
      <c r="H16" s="34" t="s">
        <v>1873</v>
      </c>
      <c r="I16" s="34" t="s">
        <v>916</v>
      </c>
      <c r="J16" s="34" t="s">
        <v>1096</v>
      </c>
      <c r="K16" s="34" t="s">
        <v>1874</v>
      </c>
      <c r="L16" s="34" t="s">
        <v>1050</v>
      </c>
      <c r="M16" s="34" t="s">
        <v>881</v>
      </c>
      <c r="N16" s="34" t="s">
        <v>1875</v>
      </c>
      <c r="O16" s="35" t="s">
        <v>1876</v>
      </c>
      <c r="P16" s="34" t="s">
        <v>1877</v>
      </c>
      <c r="Q16" s="34" t="s">
        <v>918</v>
      </c>
      <c r="R16" s="48" t="s">
        <v>1878</v>
      </c>
      <c r="S16" s="47" t="s">
        <v>1879</v>
      </c>
      <c r="T16" s="35" t="s">
        <v>1880</v>
      </c>
      <c r="U16" s="34" t="s">
        <v>1881</v>
      </c>
      <c r="V16" s="35" t="s">
        <v>166</v>
      </c>
      <c r="W16" s="48" t="s">
        <v>1318</v>
      </c>
      <c r="X16" s="47" t="s">
        <v>1318</v>
      </c>
      <c r="Y16" s="48" t="s">
        <v>1882</v>
      </c>
    </row>
    <row r="17" spans="1:25" x14ac:dyDescent="0.25">
      <c r="A17" s="6" t="s">
        <v>1883</v>
      </c>
      <c r="B17" s="3" t="s">
        <v>94</v>
      </c>
      <c r="C17" t="s">
        <v>170</v>
      </c>
      <c r="D17" t="s">
        <v>165</v>
      </c>
      <c r="E17" t="s">
        <v>165</v>
      </c>
      <c r="F17" s="35" t="s">
        <v>171</v>
      </c>
      <c r="G17" s="47" t="s">
        <v>242</v>
      </c>
      <c r="H17" s="34" t="s">
        <v>170</v>
      </c>
      <c r="I17" s="34" t="s">
        <v>165</v>
      </c>
      <c r="J17" s="34" t="s">
        <v>166</v>
      </c>
      <c r="K17" s="34" t="s">
        <v>165</v>
      </c>
      <c r="L17" s="34" t="s">
        <v>166</v>
      </c>
      <c r="M17" s="34" t="s">
        <v>170</v>
      </c>
      <c r="N17" s="34" t="s">
        <v>166</v>
      </c>
      <c r="O17" s="35" t="s">
        <v>166</v>
      </c>
      <c r="P17" s="34" t="s">
        <v>170</v>
      </c>
      <c r="Q17" s="34" t="s">
        <v>242</v>
      </c>
      <c r="R17" s="48" t="s">
        <v>166</v>
      </c>
      <c r="S17" s="47" t="s">
        <v>170</v>
      </c>
      <c r="T17" s="35" t="s">
        <v>170</v>
      </c>
      <c r="U17" s="34" t="s">
        <v>242</v>
      </c>
      <c r="V17" s="35" t="s">
        <v>166</v>
      </c>
      <c r="W17" s="48" t="s">
        <v>157</v>
      </c>
      <c r="X17" s="47" t="s">
        <v>157</v>
      </c>
      <c r="Y17" s="48" t="s">
        <v>171</v>
      </c>
    </row>
    <row r="18" spans="1:25" x14ac:dyDescent="0.25">
      <c r="A18" s="11" t="s">
        <v>92</v>
      </c>
      <c r="B18" s="10" t="s">
        <v>1884</v>
      </c>
      <c r="C18" s="12" t="s">
        <v>331</v>
      </c>
      <c r="D18" s="12" t="s">
        <v>1885</v>
      </c>
      <c r="E18" s="12" t="s">
        <v>966</v>
      </c>
      <c r="F18" s="12" t="s">
        <v>1886</v>
      </c>
      <c r="G18" s="49" t="s">
        <v>1887</v>
      </c>
      <c r="H18" s="12" t="s">
        <v>1888</v>
      </c>
      <c r="I18" s="12" t="s">
        <v>1889</v>
      </c>
      <c r="J18" s="12" t="s">
        <v>166</v>
      </c>
      <c r="K18" s="12" t="s">
        <v>1890</v>
      </c>
      <c r="L18" s="12" t="s">
        <v>166</v>
      </c>
      <c r="M18" s="12" t="s">
        <v>625</v>
      </c>
      <c r="N18" s="12" t="s">
        <v>166</v>
      </c>
      <c r="O18" s="12" t="s">
        <v>166</v>
      </c>
      <c r="P18" s="12" t="s">
        <v>253</v>
      </c>
      <c r="Q18" s="12" t="s">
        <v>254</v>
      </c>
      <c r="R18" s="50" t="s">
        <v>166</v>
      </c>
      <c r="S18" s="49" t="s">
        <v>1891</v>
      </c>
      <c r="T18" s="12" t="s">
        <v>1892</v>
      </c>
      <c r="U18" s="12" t="s">
        <v>418</v>
      </c>
      <c r="V18" s="12" t="s">
        <v>166</v>
      </c>
      <c r="W18" s="50" t="s">
        <v>329</v>
      </c>
      <c r="X18" s="49" t="s">
        <v>329</v>
      </c>
      <c r="Y18" s="50" t="s">
        <v>1893</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20"/>
  <sheetViews>
    <sheetView workbookViewId="0">
      <selection activeCell="Y10" sqref="X10: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1894</v>
      </c>
    </row>
    <row r="6" spans="1:25" x14ac:dyDescent="0.25">
      <c r="A6" s="9" t="s">
        <v>1895</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54" t="s">
        <v>98</v>
      </c>
      <c r="H10" s="56" t="s">
        <v>99</v>
      </c>
      <c r="I10" s="56" t="s">
        <v>100</v>
      </c>
      <c r="J10" s="56" t="s">
        <v>101</v>
      </c>
      <c r="K10" s="56" t="s">
        <v>102</v>
      </c>
      <c r="L10" s="56" t="s">
        <v>103</v>
      </c>
      <c r="M10" s="56" t="s">
        <v>104</v>
      </c>
      <c r="N10" s="56" t="s">
        <v>105</v>
      </c>
      <c r="O10" s="56" t="s">
        <v>106</v>
      </c>
      <c r="P10" s="56" t="s">
        <v>107</v>
      </c>
      <c r="Q10" s="56" t="s">
        <v>108</v>
      </c>
      <c r="R10" s="55"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1896</v>
      </c>
      <c r="C13" t="s">
        <v>1897</v>
      </c>
      <c r="D13" t="s">
        <v>533</v>
      </c>
      <c r="E13" t="s">
        <v>1898</v>
      </c>
      <c r="F13" s="35" t="s">
        <v>1899</v>
      </c>
      <c r="G13" s="47" t="s">
        <v>266</v>
      </c>
      <c r="H13" s="34" t="s">
        <v>343</v>
      </c>
      <c r="I13" s="34" t="s">
        <v>136</v>
      </c>
      <c r="J13" s="34" t="s">
        <v>267</v>
      </c>
      <c r="K13" s="34" t="s">
        <v>296</v>
      </c>
      <c r="L13" s="34" t="s">
        <v>426</v>
      </c>
      <c r="M13" s="34" t="s">
        <v>924</v>
      </c>
      <c r="N13" s="34" t="s">
        <v>1845</v>
      </c>
      <c r="O13" s="35" t="s">
        <v>1242</v>
      </c>
      <c r="P13" s="34" t="s">
        <v>163</v>
      </c>
      <c r="Q13" s="34" t="s">
        <v>344</v>
      </c>
      <c r="R13" s="48" t="s">
        <v>152</v>
      </c>
      <c r="S13" s="47" t="s">
        <v>1014</v>
      </c>
      <c r="T13" s="35" t="s">
        <v>1510</v>
      </c>
      <c r="U13" s="34" t="s">
        <v>304</v>
      </c>
      <c r="V13" s="35" t="s">
        <v>243</v>
      </c>
      <c r="W13" s="48" t="s">
        <v>856</v>
      </c>
      <c r="X13" s="47" t="s">
        <v>856</v>
      </c>
      <c r="Y13" s="48" t="s">
        <v>1900</v>
      </c>
    </row>
    <row r="14" spans="1:25" x14ac:dyDescent="0.25">
      <c r="A14" s="6" t="s">
        <v>92</v>
      </c>
      <c r="B14" s="3" t="s">
        <v>1901</v>
      </c>
      <c r="C14" t="s">
        <v>1902</v>
      </c>
      <c r="D14" t="s">
        <v>1903</v>
      </c>
      <c r="E14" t="s">
        <v>1904</v>
      </c>
      <c r="F14" s="35" t="s">
        <v>1905</v>
      </c>
      <c r="G14" s="47" t="s">
        <v>1906</v>
      </c>
      <c r="H14" s="34" t="s">
        <v>1907</v>
      </c>
      <c r="I14" s="34" t="s">
        <v>1908</v>
      </c>
      <c r="J14" s="34" t="s">
        <v>1909</v>
      </c>
      <c r="K14" s="34" t="s">
        <v>1718</v>
      </c>
      <c r="L14" s="34" t="s">
        <v>1910</v>
      </c>
      <c r="M14" s="34" t="s">
        <v>1367</v>
      </c>
      <c r="N14" s="34" t="s">
        <v>1911</v>
      </c>
      <c r="O14" s="35" t="s">
        <v>1912</v>
      </c>
      <c r="P14" s="34" t="s">
        <v>1913</v>
      </c>
      <c r="Q14" s="34" t="s">
        <v>1914</v>
      </c>
      <c r="R14" s="48" t="s">
        <v>1915</v>
      </c>
      <c r="S14" s="47" t="s">
        <v>1916</v>
      </c>
      <c r="T14" s="35" t="s">
        <v>237</v>
      </c>
      <c r="U14" s="34" t="s">
        <v>1917</v>
      </c>
      <c r="V14" s="35" t="s">
        <v>1918</v>
      </c>
      <c r="W14" s="48" t="s">
        <v>1919</v>
      </c>
      <c r="X14" s="47" t="s">
        <v>1919</v>
      </c>
      <c r="Y14" s="48" t="s">
        <v>1920</v>
      </c>
    </row>
    <row r="15" spans="1:25" x14ac:dyDescent="0.25">
      <c r="A15" s="6" t="s">
        <v>196</v>
      </c>
      <c r="B15" s="3" t="s">
        <v>1921</v>
      </c>
      <c r="C15" t="s">
        <v>205</v>
      </c>
      <c r="D15" t="s">
        <v>592</v>
      </c>
      <c r="E15" t="s">
        <v>133</v>
      </c>
      <c r="F15" s="35" t="s">
        <v>1922</v>
      </c>
      <c r="G15" s="47" t="s">
        <v>347</v>
      </c>
      <c r="H15" s="34" t="s">
        <v>206</v>
      </c>
      <c r="I15" s="34" t="s">
        <v>297</v>
      </c>
      <c r="J15" s="34" t="s">
        <v>426</v>
      </c>
      <c r="K15" s="34" t="s">
        <v>576</v>
      </c>
      <c r="L15" s="34" t="s">
        <v>97</v>
      </c>
      <c r="M15" s="34" t="s">
        <v>163</v>
      </c>
      <c r="N15" s="34" t="s">
        <v>172</v>
      </c>
      <c r="O15" s="35" t="s">
        <v>125</v>
      </c>
      <c r="P15" s="34" t="s">
        <v>346</v>
      </c>
      <c r="Q15" s="34" t="s">
        <v>342</v>
      </c>
      <c r="R15" s="48" t="s">
        <v>268</v>
      </c>
      <c r="S15" s="47" t="s">
        <v>460</v>
      </c>
      <c r="T15" s="35" t="s">
        <v>427</v>
      </c>
      <c r="U15" s="34" t="s">
        <v>162</v>
      </c>
      <c r="V15" s="35" t="s">
        <v>243</v>
      </c>
      <c r="W15" s="48" t="s">
        <v>1923</v>
      </c>
      <c r="X15" s="47" t="s">
        <v>1923</v>
      </c>
      <c r="Y15" s="48" t="s">
        <v>296</v>
      </c>
    </row>
    <row r="16" spans="1:25" x14ac:dyDescent="0.25">
      <c r="A16" s="6" t="s">
        <v>92</v>
      </c>
      <c r="B16" s="3" t="s">
        <v>1924</v>
      </c>
      <c r="C16" t="s">
        <v>1306</v>
      </c>
      <c r="D16" t="s">
        <v>397</v>
      </c>
      <c r="E16" t="s">
        <v>1925</v>
      </c>
      <c r="F16" s="35" t="s">
        <v>1926</v>
      </c>
      <c r="G16" s="47" t="s">
        <v>1927</v>
      </c>
      <c r="H16" s="34" t="s">
        <v>1928</v>
      </c>
      <c r="I16" s="34" t="s">
        <v>880</v>
      </c>
      <c r="J16" s="34" t="s">
        <v>1929</v>
      </c>
      <c r="K16" s="34" t="s">
        <v>1930</v>
      </c>
      <c r="L16" s="34" t="s">
        <v>1931</v>
      </c>
      <c r="M16" s="34" t="s">
        <v>1932</v>
      </c>
      <c r="N16" s="34" t="s">
        <v>1933</v>
      </c>
      <c r="O16" s="35" t="s">
        <v>1934</v>
      </c>
      <c r="P16" s="34" t="s">
        <v>1935</v>
      </c>
      <c r="Q16" s="34" t="s">
        <v>1936</v>
      </c>
      <c r="R16" s="48" t="s">
        <v>1937</v>
      </c>
      <c r="S16" s="47" t="s">
        <v>1938</v>
      </c>
      <c r="T16" s="35" t="s">
        <v>193</v>
      </c>
      <c r="U16" s="34" t="s">
        <v>1939</v>
      </c>
      <c r="V16" s="35" t="s">
        <v>1940</v>
      </c>
      <c r="W16" s="48" t="s">
        <v>1941</v>
      </c>
      <c r="X16" s="47" t="s">
        <v>1941</v>
      </c>
      <c r="Y16" s="48" t="s">
        <v>1942</v>
      </c>
    </row>
    <row r="17" spans="1:25" x14ac:dyDescent="0.25">
      <c r="A17" s="6" t="s">
        <v>1883</v>
      </c>
      <c r="B17" s="3" t="s">
        <v>428</v>
      </c>
      <c r="C17" t="s">
        <v>243</v>
      </c>
      <c r="D17" t="s">
        <v>242</v>
      </c>
      <c r="E17" t="s">
        <v>243</v>
      </c>
      <c r="F17" s="35" t="s">
        <v>242</v>
      </c>
      <c r="G17" s="47" t="s">
        <v>170</v>
      </c>
      <c r="H17" s="34" t="s">
        <v>165</v>
      </c>
      <c r="I17" s="34" t="s">
        <v>165</v>
      </c>
      <c r="J17" s="34" t="s">
        <v>166</v>
      </c>
      <c r="K17" s="34" t="s">
        <v>242</v>
      </c>
      <c r="L17" s="34" t="s">
        <v>166</v>
      </c>
      <c r="M17" s="34" t="s">
        <v>242</v>
      </c>
      <c r="N17" s="34" t="s">
        <v>170</v>
      </c>
      <c r="O17" s="35" t="s">
        <v>166</v>
      </c>
      <c r="P17" s="34" t="s">
        <v>170</v>
      </c>
      <c r="Q17" s="34" t="s">
        <v>165</v>
      </c>
      <c r="R17" s="48" t="s">
        <v>242</v>
      </c>
      <c r="S17" s="47" t="s">
        <v>243</v>
      </c>
      <c r="T17" s="35" t="s">
        <v>166</v>
      </c>
      <c r="U17" s="34" t="s">
        <v>242</v>
      </c>
      <c r="V17" s="35" t="s">
        <v>242</v>
      </c>
      <c r="W17" s="48" t="s">
        <v>94</v>
      </c>
      <c r="X17" s="47" t="s">
        <v>94</v>
      </c>
      <c r="Y17" s="48" t="s">
        <v>167</v>
      </c>
    </row>
    <row r="18" spans="1:25" x14ac:dyDescent="0.25">
      <c r="A18" s="11" t="s">
        <v>92</v>
      </c>
      <c r="B18" s="10" t="s">
        <v>560</v>
      </c>
      <c r="C18" s="12" t="s">
        <v>414</v>
      </c>
      <c r="D18" s="12" t="s">
        <v>1943</v>
      </c>
      <c r="E18" s="12" t="s">
        <v>1944</v>
      </c>
      <c r="F18" s="12" t="s">
        <v>1945</v>
      </c>
      <c r="G18" s="49" t="s">
        <v>1946</v>
      </c>
      <c r="H18" s="12" t="s">
        <v>1419</v>
      </c>
      <c r="I18" s="12" t="s">
        <v>1947</v>
      </c>
      <c r="J18" s="12" t="s">
        <v>166</v>
      </c>
      <c r="K18" s="12" t="s">
        <v>418</v>
      </c>
      <c r="L18" s="12" t="s">
        <v>166</v>
      </c>
      <c r="M18" s="12" t="s">
        <v>1948</v>
      </c>
      <c r="N18" s="12" t="s">
        <v>1949</v>
      </c>
      <c r="O18" s="12" t="s">
        <v>166</v>
      </c>
      <c r="P18" s="12" t="s">
        <v>601</v>
      </c>
      <c r="Q18" s="12" t="s">
        <v>1950</v>
      </c>
      <c r="R18" s="50" t="s">
        <v>632</v>
      </c>
      <c r="S18" s="49" t="s">
        <v>949</v>
      </c>
      <c r="T18" s="12" t="s">
        <v>166</v>
      </c>
      <c r="U18" s="12" t="s">
        <v>256</v>
      </c>
      <c r="V18" s="12" t="s">
        <v>1951</v>
      </c>
      <c r="W18" s="50" t="s">
        <v>1944</v>
      </c>
      <c r="X18" s="49" t="s">
        <v>1944</v>
      </c>
      <c r="Y18" s="50" t="s">
        <v>1952</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20"/>
  <sheetViews>
    <sheetView workbookViewId="0">
      <selection activeCell="X10" sqref="X10: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34</v>
      </c>
    </row>
    <row r="6" spans="1:25" x14ac:dyDescent="0.25">
      <c r="A6" s="9" t="s">
        <v>1953</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54" t="s">
        <v>98</v>
      </c>
      <c r="H10" s="56" t="s">
        <v>99</v>
      </c>
      <c r="I10" s="56" t="s">
        <v>100</v>
      </c>
      <c r="J10" s="56" t="s">
        <v>101</v>
      </c>
      <c r="K10" s="56" t="s">
        <v>102</v>
      </c>
      <c r="L10" s="56" t="s">
        <v>103</v>
      </c>
      <c r="M10" s="56" t="s">
        <v>104</v>
      </c>
      <c r="N10" s="56" t="s">
        <v>105</v>
      </c>
      <c r="O10" s="56" t="s">
        <v>106</v>
      </c>
      <c r="P10" s="56" t="s">
        <v>107</v>
      </c>
      <c r="Q10" s="56" t="s">
        <v>108</v>
      </c>
      <c r="R10" s="55"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1954</v>
      </c>
      <c r="C13" t="s">
        <v>533</v>
      </c>
      <c r="D13" t="s">
        <v>1955</v>
      </c>
      <c r="E13" t="s">
        <v>1956</v>
      </c>
      <c r="F13" s="35" t="s">
        <v>857</v>
      </c>
      <c r="G13" s="47" t="s">
        <v>266</v>
      </c>
      <c r="H13" s="34" t="s">
        <v>210</v>
      </c>
      <c r="I13" s="34" t="s">
        <v>205</v>
      </c>
      <c r="J13" s="34" t="s">
        <v>346</v>
      </c>
      <c r="K13" s="34" t="s">
        <v>378</v>
      </c>
      <c r="L13" s="34" t="s">
        <v>267</v>
      </c>
      <c r="M13" s="34" t="s">
        <v>131</v>
      </c>
      <c r="N13" s="34" t="s">
        <v>1845</v>
      </c>
      <c r="O13" s="35" t="s">
        <v>343</v>
      </c>
      <c r="P13" s="34" t="s">
        <v>575</v>
      </c>
      <c r="Q13" s="34" t="s">
        <v>344</v>
      </c>
      <c r="R13" s="48" t="s">
        <v>385</v>
      </c>
      <c r="S13" s="47" t="s">
        <v>1014</v>
      </c>
      <c r="T13" s="35" t="s">
        <v>130</v>
      </c>
      <c r="U13" s="34" t="s">
        <v>146</v>
      </c>
      <c r="V13" s="35" t="s">
        <v>243</v>
      </c>
      <c r="W13" s="48" t="s">
        <v>1957</v>
      </c>
      <c r="X13" s="47" t="s">
        <v>1957</v>
      </c>
      <c r="Y13" s="48" t="s">
        <v>1958</v>
      </c>
    </row>
    <row r="14" spans="1:25" x14ac:dyDescent="0.25">
      <c r="A14" s="6" t="s">
        <v>92</v>
      </c>
      <c r="B14" s="3" t="s">
        <v>1959</v>
      </c>
      <c r="C14" t="s">
        <v>1960</v>
      </c>
      <c r="D14" t="s">
        <v>1961</v>
      </c>
      <c r="E14" t="s">
        <v>1962</v>
      </c>
      <c r="F14" s="35" t="s">
        <v>1963</v>
      </c>
      <c r="G14" s="47" t="s">
        <v>1964</v>
      </c>
      <c r="H14" s="34" t="s">
        <v>1965</v>
      </c>
      <c r="I14" s="34" t="s">
        <v>1966</v>
      </c>
      <c r="J14" s="34" t="s">
        <v>1544</v>
      </c>
      <c r="K14" s="34" t="s">
        <v>1967</v>
      </c>
      <c r="L14" s="34" t="s">
        <v>1968</v>
      </c>
      <c r="M14" s="34" t="s">
        <v>1969</v>
      </c>
      <c r="N14" s="34" t="s">
        <v>1970</v>
      </c>
      <c r="O14" s="35" t="s">
        <v>1971</v>
      </c>
      <c r="P14" s="34" t="s">
        <v>1972</v>
      </c>
      <c r="Q14" s="34" t="s">
        <v>1973</v>
      </c>
      <c r="R14" s="48" t="s">
        <v>1974</v>
      </c>
      <c r="S14" s="47" t="s">
        <v>1975</v>
      </c>
      <c r="T14" s="35" t="s">
        <v>1976</v>
      </c>
      <c r="U14" s="34" t="s">
        <v>1977</v>
      </c>
      <c r="V14" s="35" t="s">
        <v>1978</v>
      </c>
      <c r="W14" s="48" t="s">
        <v>1979</v>
      </c>
      <c r="X14" s="47" t="s">
        <v>1979</v>
      </c>
      <c r="Y14" s="48" t="s">
        <v>1980</v>
      </c>
    </row>
    <row r="15" spans="1:25" x14ac:dyDescent="0.25">
      <c r="A15" s="6" t="s">
        <v>196</v>
      </c>
      <c r="B15" s="3" t="s">
        <v>1981</v>
      </c>
      <c r="C15" t="s">
        <v>1982</v>
      </c>
      <c r="D15" t="s">
        <v>1737</v>
      </c>
      <c r="E15" t="s">
        <v>1845</v>
      </c>
      <c r="F15" s="35" t="s">
        <v>1983</v>
      </c>
      <c r="G15" s="47" t="s">
        <v>347</v>
      </c>
      <c r="H15" s="34" t="s">
        <v>754</v>
      </c>
      <c r="I15" s="34" t="s">
        <v>342</v>
      </c>
      <c r="J15" s="34" t="s">
        <v>429</v>
      </c>
      <c r="K15" s="34" t="s">
        <v>431</v>
      </c>
      <c r="L15" s="34" t="s">
        <v>96</v>
      </c>
      <c r="M15" s="34" t="s">
        <v>593</v>
      </c>
      <c r="N15" s="34" t="s">
        <v>620</v>
      </c>
      <c r="O15" s="35" t="s">
        <v>343</v>
      </c>
      <c r="P15" s="34" t="s">
        <v>426</v>
      </c>
      <c r="Q15" s="34" t="s">
        <v>149</v>
      </c>
      <c r="R15" s="48" t="s">
        <v>149</v>
      </c>
      <c r="S15" s="47" t="s">
        <v>593</v>
      </c>
      <c r="T15" s="35" t="s">
        <v>95</v>
      </c>
      <c r="U15" s="34" t="s">
        <v>427</v>
      </c>
      <c r="V15" s="35" t="s">
        <v>243</v>
      </c>
      <c r="W15" s="48" t="s">
        <v>1984</v>
      </c>
      <c r="X15" s="47" t="s">
        <v>1984</v>
      </c>
      <c r="Y15" s="48" t="s">
        <v>1756</v>
      </c>
    </row>
    <row r="16" spans="1:25" x14ac:dyDescent="0.25">
      <c r="A16" s="6" t="s">
        <v>92</v>
      </c>
      <c r="B16" s="3" t="s">
        <v>1985</v>
      </c>
      <c r="C16" t="s">
        <v>1713</v>
      </c>
      <c r="D16" t="s">
        <v>1986</v>
      </c>
      <c r="E16" t="s">
        <v>1987</v>
      </c>
      <c r="F16" s="35" t="s">
        <v>1988</v>
      </c>
      <c r="G16" s="47" t="s">
        <v>1989</v>
      </c>
      <c r="H16" s="34" t="s">
        <v>1990</v>
      </c>
      <c r="I16" s="34" t="s">
        <v>1295</v>
      </c>
      <c r="J16" s="34" t="s">
        <v>1991</v>
      </c>
      <c r="K16" s="34" t="s">
        <v>1992</v>
      </c>
      <c r="L16" s="34" t="s">
        <v>1993</v>
      </c>
      <c r="M16" s="34" t="s">
        <v>1141</v>
      </c>
      <c r="N16" s="34" t="s">
        <v>1994</v>
      </c>
      <c r="O16" s="35" t="s">
        <v>391</v>
      </c>
      <c r="P16" s="34" t="s">
        <v>668</v>
      </c>
      <c r="Q16" s="34" t="s">
        <v>1757</v>
      </c>
      <c r="R16" s="48" t="s">
        <v>1985</v>
      </c>
      <c r="S16" s="47" t="s">
        <v>1995</v>
      </c>
      <c r="T16" s="35" t="s">
        <v>1996</v>
      </c>
      <c r="U16" s="34" t="s">
        <v>1997</v>
      </c>
      <c r="V16" s="35" t="s">
        <v>1998</v>
      </c>
      <c r="W16" s="48" t="s">
        <v>1999</v>
      </c>
      <c r="X16" s="47" t="s">
        <v>1999</v>
      </c>
      <c r="Y16" s="48" t="s">
        <v>2000</v>
      </c>
    </row>
    <row r="17" spans="1:25" x14ac:dyDescent="0.25">
      <c r="A17" s="6" t="s">
        <v>1883</v>
      </c>
      <c r="B17" s="3" t="s">
        <v>345</v>
      </c>
      <c r="C17" t="s">
        <v>243</v>
      </c>
      <c r="D17" t="s">
        <v>167</v>
      </c>
      <c r="E17" t="s">
        <v>243</v>
      </c>
      <c r="F17" s="35" t="s">
        <v>157</v>
      </c>
      <c r="G17" s="47" t="s">
        <v>170</v>
      </c>
      <c r="H17" s="34" t="s">
        <v>171</v>
      </c>
      <c r="I17" s="34" t="s">
        <v>170</v>
      </c>
      <c r="J17" s="34" t="s">
        <v>166</v>
      </c>
      <c r="K17" s="34" t="s">
        <v>243</v>
      </c>
      <c r="L17" s="34" t="s">
        <v>166</v>
      </c>
      <c r="M17" s="34" t="s">
        <v>170</v>
      </c>
      <c r="N17" s="34" t="s">
        <v>170</v>
      </c>
      <c r="O17" s="35" t="s">
        <v>165</v>
      </c>
      <c r="P17" s="34" t="s">
        <v>167</v>
      </c>
      <c r="Q17" s="34" t="s">
        <v>165</v>
      </c>
      <c r="R17" s="48" t="s">
        <v>243</v>
      </c>
      <c r="S17" s="47" t="s">
        <v>243</v>
      </c>
      <c r="T17" s="35" t="s">
        <v>166</v>
      </c>
      <c r="U17" s="34" t="s">
        <v>165</v>
      </c>
      <c r="V17" s="35" t="s">
        <v>242</v>
      </c>
      <c r="W17" s="48" t="s">
        <v>269</v>
      </c>
      <c r="X17" s="47" t="s">
        <v>269</v>
      </c>
      <c r="Y17" s="48" t="s">
        <v>164</v>
      </c>
    </row>
    <row r="18" spans="1:25" x14ac:dyDescent="0.25">
      <c r="A18" s="11" t="s">
        <v>92</v>
      </c>
      <c r="B18" s="10" t="s">
        <v>2001</v>
      </c>
      <c r="C18" s="12" t="s">
        <v>955</v>
      </c>
      <c r="D18" s="12" t="s">
        <v>599</v>
      </c>
      <c r="E18" s="12" t="s">
        <v>1279</v>
      </c>
      <c r="F18" s="12" t="s">
        <v>951</v>
      </c>
      <c r="G18" s="49" t="s">
        <v>986</v>
      </c>
      <c r="H18" s="12" t="s">
        <v>1148</v>
      </c>
      <c r="I18" s="12" t="s">
        <v>415</v>
      </c>
      <c r="J18" s="12" t="s">
        <v>166</v>
      </c>
      <c r="K18" s="12" t="s">
        <v>957</v>
      </c>
      <c r="L18" s="12" t="s">
        <v>166</v>
      </c>
      <c r="M18" s="12" t="s">
        <v>625</v>
      </c>
      <c r="N18" s="12" t="s">
        <v>422</v>
      </c>
      <c r="O18" s="12" t="s">
        <v>631</v>
      </c>
      <c r="P18" s="12" t="s">
        <v>2002</v>
      </c>
      <c r="Q18" s="12" t="s">
        <v>2003</v>
      </c>
      <c r="R18" s="50" t="s">
        <v>1205</v>
      </c>
      <c r="S18" s="49" t="s">
        <v>949</v>
      </c>
      <c r="T18" s="12" t="s">
        <v>166</v>
      </c>
      <c r="U18" s="12" t="s">
        <v>1098</v>
      </c>
      <c r="V18" s="12" t="s">
        <v>452</v>
      </c>
      <c r="W18" s="50" t="s">
        <v>1098</v>
      </c>
      <c r="X18" s="49" t="s">
        <v>1098</v>
      </c>
      <c r="Y18" s="50" t="s">
        <v>1393</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20"/>
  <sheetViews>
    <sheetView tabSelected="1" workbookViewId="0">
      <selection activeCell="J13" sqref="J13"/>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2004</v>
      </c>
    </row>
    <row r="6" spans="1:25" x14ac:dyDescent="0.25">
      <c r="A6" s="9" t="s">
        <v>2005</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54" t="s">
        <v>98</v>
      </c>
      <c r="H10" s="56" t="s">
        <v>99</v>
      </c>
      <c r="I10" s="56" t="s">
        <v>100</v>
      </c>
      <c r="J10" s="56" t="s">
        <v>101</v>
      </c>
      <c r="K10" s="56" t="s">
        <v>102</v>
      </c>
      <c r="L10" s="56" t="s">
        <v>103</v>
      </c>
      <c r="M10" s="56" t="s">
        <v>104</v>
      </c>
      <c r="N10" s="56" t="s">
        <v>105</v>
      </c>
      <c r="O10" s="56" t="s">
        <v>106</v>
      </c>
      <c r="P10" s="56" t="s">
        <v>107</v>
      </c>
      <c r="Q10" s="56" t="s">
        <v>108</v>
      </c>
      <c r="R10" s="55"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2006</v>
      </c>
      <c r="C13" t="s">
        <v>1867</v>
      </c>
      <c r="D13" t="s">
        <v>1241</v>
      </c>
      <c r="E13" t="s">
        <v>2007</v>
      </c>
      <c r="F13" s="35" t="s">
        <v>507</v>
      </c>
      <c r="G13" s="47" t="s">
        <v>296</v>
      </c>
      <c r="H13" s="34" t="s">
        <v>131</v>
      </c>
      <c r="I13" s="34" t="s">
        <v>122</v>
      </c>
      <c r="J13" s="34" t="s">
        <v>460</v>
      </c>
      <c r="K13" s="34" t="s">
        <v>1360</v>
      </c>
      <c r="L13" s="34" t="s">
        <v>386</v>
      </c>
      <c r="M13" s="34" t="s">
        <v>620</v>
      </c>
      <c r="N13" s="34" t="s">
        <v>2008</v>
      </c>
      <c r="O13" s="35" t="s">
        <v>924</v>
      </c>
      <c r="P13" s="34" t="s">
        <v>596</v>
      </c>
      <c r="Q13" s="34" t="s">
        <v>146</v>
      </c>
      <c r="R13" s="48" t="s">
        <v>1756</v>
      </c>
      <c r="S13" s="47" t="s">
        <v>858</v>
      </c>
      <c r="T13" s="35" t="s">
        <v>213</v>
      </c>
      <c r="U13" s="34" t="s">
        <v>211</v>
      </c>
      <c r="V13" s="35" t="s">
        <v>168</v>
      </c>
      <c r="W13" s="48" t="s">
        <v>2009</v>
      </c>
      <c r="X13" s="47" t="s">
        <v>2009</v>
      </c>
      <c r="Y13" s="48" t="s">
        <v>590</v>
      </c>
    </row>
    <row r="14" spans="1:25" x14ac:dyDescent="0.25">
      <c r="A14" s="6" t="s">
        <v>92</v>
      </c>
      <c r="B14" s="3" t="s">
        <v>2010</v>
      </c>
      <c r="C14" t="s">
        <v>2011</v>
      </c>
      <c r="D14" t="s">
        <v>2012</v>
      </c>
      <c r="E14" t="s">
        <v>2013</v>
      </c>
      <c r="F14" s="35" t="s">
        <v>2014</v>
      </c>
      <c r="G14" s="47" t="s">
        <v>2015</v>
      </c>
      <c r="H14" s="34" t="s">
        <v>2016</v>
      </c>
      <c r="I14" s="34" t="s">
        <v>2017</v>
      </c>
      <c r="J14" s="34" t="s">
        <v>2018</v>
      </c>
      <c r="K14" s="34" t="s">
        <v>2019</v>
      </c>
      <c r="L14" s="34" t="s">
        <v>2020</v>
      </c>
      <c r="M14" s="34" t="s">
        <v>2021</v>
      </c>
      <c r="N14" s="34" t="s">
        <v>2022</v>
      </c>
      <c r="O14" s="35" t="s">
        <v>2023</v>
      </c>
      <c r="P14" s="34" t="s">
        <v>2024</v>
      </c>
      <c r="Q14" s="34" t="s">
        <v>2025</v>
      </c>
      <c r="R14" s="48" t="s">
        <v>2026</v>
      </c>
      <c r="S14" s="47" t="s">
        <v>2027</v>
      </c>
      <c r="T14" s="35" t="s">
        <v>2028</v>
      </c>
      <c r="U14" s="34" t="s">
        <v>2029</v>
      </c>
      <c r="V14" s="35" t="s">
        <v>2030</v>
      </c>
      <c r="W14" s="48" t="s">
        <v>2031</v>
      </c>
      <c r="X14" s="47" t="s">
        <v>2031</v>
      </c>
      <c r="Y14" s="48" t="s">
        <v>2032</v>
      </c>
    </row>
    <row r="15" spans="1:25" x14ac:dyDescent="0.25">
      <c r="A15" s="6" t="s">
        <v>196</v>
      </c>
      <c r="B15" s="3" t="s">
        <v>2033</v>
      </c>
      <c r="C15" t="s">
        <v>133</v>
      </c>
      <c r="D15" t="s">
        <v>1756</v>
      </c>
      <c r="E15" t="s">
        <v>591</v>
      </c>
      <c r="F15" s="35" t="s">
        <v>344</v>
      </c>
      <c r="G15" s="47" t="s">
        <v>460</v>
      </c>
      <c r="H15" s="34" t="s">
        <v>346</v>
      </c>
      <c r="I15" s="34" t="s">
        <v>593</v>
      </c>
      <c r="J15" s="34" t="s">
        <v>95</v>
      </c>
      <c r="K15" s="34" t="s">
        <v>149</v>
      </c>
      <c r="L15" s="34" t="s">
        <v>171</v>
      </c>
      <c r="M15" s="34" t="s">
        <v>267</v>
      </c>
      <c r="N15" s="34" t="s">
        <v>297</v>
      </c>
      <c r="O15" s="35" t="s">
        <v>342</v>
      </c>
      <c r="P15" s="34" t="s">
        <v>169</v>
      </c>
      <c r="Q15" s="34" t="s">
        <v>426</v>
      </c>
      <c r="R15" s="48" t="s">
        <v>386</v>
      </c>
      <c r="S15" s="47" t="s">
        <v>346</v>
      </c>
      <c r="T15" s="35" t="s">
        <v>169</v>
      </c>
      <c r="U15" s="34" t="s">
        <v>168</v>
      </c>
      <c r="V15" s="35" t="s">
        <v>170</v>
      </c>
      <c r="W15" s="48" t="s">
        <v>2034</v>
      </c>
      <c r="X15" s="47" t="s">
        <v>2034</v>
      </c>
      <c r="Y15" s="48" t="s">
        <v>268</v>
      </c>
    </row>
    <row r="16" spans="1:25" x14ac:dyDescent="0.25">
      <c r="A16" s="6" t="s">
        <v>92</v>
      </c>
      <c r="B16" s="3" t="s">
        <v>1081</v>
      </c>
      <c r="C16" t="s">
        <v>2035</v>
      </c>
      <c r="D16" t="s">
        <v>2036</v>
      </c>
      <c r="E16" t="s">
        <v>2037</v>
      </c>
      <c r="F16" s="35" t="s">
        <v>2038</v>
      </c>
      <c r="G16" s="47" t="s">
        <v>1465</v>
      </c>
      <c r="H16" s="34" t="s">
        <v>2039</v>
      </c>
      <c r="I16" s="34" t="s">
        <v>2040</v>
      </c>
      <c r="J16" s="34" t="s">
        <v>2041</v>
      </c>
      <c r="K16" s="34" t="s">
        <v>1573</v>
      </c>
      <c r="L16" s="34" t="s">
        <v>2042</v>
      </c>
      <c r="M16" s="34" t="s">
        <v>2043</v>
      </c>
      <c r="N16" s="34" t="s">
        <v>714</v>
      </c>
      <c r="O16" s="35" t="s">
        <v>2044</v>
      </c>
      <c r="P16" s="34" t="s">
        <v>2045</v>
      </c>
      <c r="Q16" s="34" t="s">
        <v>1682</v>
      </c>
      <c r="R16" s="48" t="s">
        <v>2046</v>
      </c>
      <c r="S16" s="47" t="s">
        <v>2047</v>
      </c>
      <c r="T16" s="35" t="s">
        <v>992</v>
      </c>
      <c r="U16" s="34" t="s">
        <v>1431</v>
      </c>
      <c r="V16" s="35" t="s">
        <v>589</v>
      </c>
      <c r="W16" s="48" t="s">
        <v>2048</v>
      </c>
      <c r="X16" s="47" t="s">
        <v>2048</v>
      </c>
      <c r="Y16" s="48" t="s">
        <v>2049</v>
      </c>
    </row>
    <row r="17" spans="1:25" x14ac:dyDescent="0.25">
      <c r="A17" s="6" t="s">
        <v>1883</v>
      </c>
      <c r="B17" s="3" t="s">
        <v>381</v>
      </c>
      <c r="C17" t="s">
        <v>165</v>
      </c>
      <c r="D17" t="s">
        <v>166</v>
      </c>
      <c r="E17" t="s">
        <v>171</v>
      </c>
      <c r="F17" s="35" t="s">
        <v>167</v>
      </c>
      <c r="G17" s="47" t="s">
        <v>243</v>
      </c>
      <c r="H17" s="34" t="s">
        <v>165</v>
      </c>
      <c r="I17" s="34" t="s">
        <v>242</v>
      </c>
      <c r="J17" s="34" t="s">
        <v>166</v>
      </c>
      <c r="K17" s="34" t="s">
        <v>242</v>
      </c>
      <c r="L17" s="34" t="s">
        <v>166</v>
      </c>
      <c r="M17" s="34" t="s">
        <v>242</v>
      </c>
      <c r="N17" s="34" t="s">
        <v>170</v>
      </c>
      <c r="O17" s="35" t="s">
        <v>166</v>
      </c>
      <c r="P17" s="34" t="s">
        <v>171</v>
      </c>
      <c r="Q17" s="34" t="s">
        <v>165</v>
      </c>
      <c r="R17" s="48" t="s">
        <v>242</v>
      </c>
      <c r="S17" s="47" t="s">
        <v>242</v>
      </c>
      <c r="T17" s="35" t="s">
        <v>166</v>
      </c>
      <c r="U17" s="34" t="s">
        <v>242</v>
      </c>
      <c r="V17" s="35" t="s">
        <v>166</v>
      </c>
      <c r="W17" s="48" t="s">
        <v>427</v>
      </c>
      <c r="X17" s="47" t="s">
        <v>427</v>
      </c>
      <c r="Y17" s="48" t="s">
        <v>170</v>
      </c>
    </row>
    <row r="18" spans="1:25" x14ac:dyDescent="0.25">
      <c r="A18" s="11" t="s">
        <v>92</v>
      </c>
      <c r="B18" s="10" t="s">
        <v>1889</v>
      </c>
      <c r="C18" s="12" t="s">
        <v>2050</v>
      </c>
      <c r="D18" s="12" t="s">
        <v>166</v>
      </c>
      <c r="E18" s="12" t="s">
        <v>2051</v>
      </c>
      <c r="F18" s="12" t="s">
        <v>2052</v>
      </c>
      <c r="G18" s="49" t="s">
        <v>1308</v>
      </c>
      <c r="H18" s="12" t="s">
        <v>2053</v>
      </c>
      <c r="I18" s="12" t="s">
        <v>2054</v>
      </c>
      <c r="J18" s="12" t="s">
        <v>166</v>
      </c>
      <c r="K18" s="12" t="s">
        <v>418</v>
      </c>
      <c r="L18" s="12" t="s">
        <v>166</v>
      </c>
      <c r="M18" s="12" t="s">
        <v>1948</v>
      </c>
      <c r="N18" s="12" t="s">
        <v>422</v>
      </c>
      <c r="O18" s="12" t="s">
        <v>166</v>
      </c>
      <c r="P18" s="12" t="s">
        <v>2055</v>
      </c>
      <c r="Q18" s="12" t="s">
        <v>1950</v>
      </c>
      <c r="R18" s="50" t="s">
        <v>337</v>
      </c>
      <c r="S18" s="49" t="s">
        <v>2056</v>
      </c>
      <c r="T18" s="12" t="s">
        <v>166</v>
      </c>
      <c r="U18" s="12" t="s">
        <v>256</v>
      </c>
      <c r="V18" s="12" t="s">
        <v>166</v>
      </c>
      <c r="W18" s="50" t="s">
        <v>332</v>
      </c>
      <c r="X18" s="49" t="s">
        <v>332</v>
      </c>
      <c r="Y18" s="50" t="s">
        <v>2057</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Y20"/>
  <sheetViews>
    <sheetView workbookViewId="0">
      <selection activeCell="X10" sqref="X10: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2058</v>
      </c>
    </row>
    <row r="6" spans="1:25" x14ac:dyDescent="0.25">
      <c r="A6" s="9" t="s">
        <v>2059</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54" t="s">
        <v>98</v>
      </c>
      <c r="H10" s="56" t="s">
        <v>99</v>
      </c>
      <c r="I10" s="56" t="s">
        <v>100</v>
      </c>
      <c r="J10" s="56" t="s">
        <v>101</v>
      </c>
      <c r="K10" s="56" t="s">
        <v>102</v>
      </c>
      <c r="L10" s="56" t="s">
        <v>103</v>
      </c>
      <c r="M10" s="56" t="s">
        <v>104</v>
      </c>
      <c r="N10" s="56" t="s">
        <v>105</v>
      </c>
      <c r="O10" s="56" t="s">
        <v>106</v>
      </c>
      <c r="P10" s="56" t="s">
        <v>107</v>
      </c>
      <c r="Q10" s="56" t="s">
        <v>108</v>
      </c>
      <c r="R10" s="55"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2060</v>
      </c>
      <c r="C13" t="s">
        <v>342</v>
      </c>
      <c r="D13" t="s">
        <v>152</v>
      </c>
      <c r="E13" t="s">
        <v>620</v>
      </c>
      <c r="F13" s="35" t="s">
        <v>385</v>
      </c>
      <c r="G13" s="47" t="s">
        <v>575</v>
      </c>
      <c r="H13" s="34" t="s">
        <v>161</v>
      </c>
      <c r="I13" s="34" t="s">
        <v>382</v>
      </c>
      <c r="J13" s="34" t="s">
        <v>167</v>
      </c>
      <c r="K13" s="34" t="s">
        <v>426</v>
      </c>
      <c r="L13" s="34" t="s">
        <v>164</v>
      </c>
      <c r="M13" s="34" t="s">
        <v>427</v>
      </c>
      <c r="N13" s="34" t="s">
        <v>342</v>
      </c>
      <c r="O13" s="35" t="s">
        <v>97</v>
      </c>
      <c r="P13" s="34" t="s">
        <v>137</v>
      </c>
      <c r="Q13" s="34" t="s">
        <v>162</v>
      </c>
      <c r="R13" s="48" t="s">
        <v>346</v>
      </c>
      <c r="S13" s="47" t="s">
        <v>381</v>
      </c>
      <c r="T13" s="35" t="s">
        <v>596</v>
      </c>
      <c r="U13" s="34" t="s">
        <v>268</v>
      </c>
      <c r="V13" s="35" t="s">
        <v>165</v>
      </c>
      <c r="W13" s="48" t="s">
        <v>1955</v>
      </c>
      <c r="X13" s="47" t="s">
        <v>1955</v>
      </c>
      <c r="Y13" s="48" t="s">
        <v>156</v>
      </c>
    </row>
    <row r="14" spans="1:25" x14ac:dyDescent="0.25">
      <c r="A14" s="6" t="s">
        <v>92</v>
      </c>
      <c r="B14" s="3" t="s">
        <v>1650</v>
      </c>
      <c r="C14" t="s">
        <v>875</v>
      </c>
      <c r="D14" t="s">
        <v>2061</v>
      </c>
      <c r="E14" t="s">
        <v>1172</v>
      </c>
      <c r="F14" s="35" t="s">
        <v>2062</v>
      </c>
      <c r="G14" s="47" t="s">
        <v>2063</v>
      </c>
      <c r="H14" s="34" t="s">
        <v>2064</v>
      </c>
      <c r="I14" s="34" t="s">
        <v>2065</v>
      </c>
      <c r="J14" s="34" t="s">
        <v>1311</v>
      </c>
      <c r="K14" s="34" t="s">
        <v>819</v>
      </c>
      <c r="L14" s="34" t="s">
        <v>2066</v>
      </c>
      <c r="M14" s="34" t="s">
        <v>2067</v>
      </c>
      <c r="N14" s="34" t="s">
        <v>2068</v>
      </c>
      <c r="O14" s="35" t="s">
        <v>2069</v>
      </c>
      <c r="P14" s="34" t="s">
        <v>584</v>
      </c>
      <c r="Q14" s="34" t="s">
        <v>2070</v>
      </c>
      <c r="R14" s="48" t="s">
        <v>445</v>
      </c>
      <c r="S14" s="47" t="s">
        <v>2071</v>
      </c>
      <c r="T14" s="35" t="s">
        <v>933</v>
      </c>
      <c r="U14" s="34" t="s">
        <v>2072</v>
      </c>
      <c r="V14" s="35" t="s">
        <v>2073</v>
      </c>
      <c r="W14" s="48" t="s">
        <v>2074</v>
      </c>
      <c r="X14" s="47" t="s">
        <v>2074</v>
      </c>
      <c r="Y14" s="48" t="s">
        <v>2075</v>
      </c>
    </row>
    <row r="15" spans="1:25" x14ac:dyDescent="0.25">
      <c r="A15" s="6" t="s">
        <v>196</v>
      </c>
      <c r="B15" s="3" t="s">
        <v>2076</v>
      </c>
      <c r="C15" t="s">
        <v>2077</v>
      </c>
      <c r="D15" t="s">
        <v>2078</v>
      </c>
      <c r="E15" t="s">
        <v>2079</v>
      </c>
      <c r="F15" s="35" t="s">
        <v>574</v>
      </c>
      <c r="G15" s="47" t="s">
        <v>304</v>
      </c>
      <c r="H15" s="34" t="s">
        <v>382</v>
      </c>
      <c r="I15" s="34" t="s">
        <v>207</v>
      </c>
      <c r="J15" s="34" t="s">
        <v>459</v>
      </c>
      <c r="K15" s="34" t="s">
        <v>2080</v>
      </c>
      <c r="L15" s="34" t="s">
        <v>163</v>
      </c>
      <c r="M15" s="34" t="s">
        <v>1510</v>
      </c>
      <c r="N15" s="34" t="s">
        <v>577</v>
      </c>
      <c r="O15" s="35" t="s">
        <v>304</v>
      </c>
      <c r="P15" s="34" t="s">
        <v>596</v>
      </c>
      <c r="Q15" s="34" t="s">
        <v>212</v>
      </c>
      <c r="R15" s="48" t="s">
        <v>378</v>
      </c>
      <c r="S15" s="47" t="s">
        <v>131</v>
      </c>
      <c r="T15" s="35" t="s">
        <v>347</v>
      </c>
      <c r="U15" s="34" t="s">
        <v>385</v>
      </c>
      <c r="V15" s="35" t="s">
        <v>171</v>
      </c>
      <c r="W15" s="48" t="s">
        <v>2081</v>
      </c>
      <c r="X15" s="47" t="s">
        <v>2081</v>
      </c>
      <c r="Y15" s="48" t="s">
        <v>2082</v>
      </c>
    </row>
    <row r="16" spans="1:25" x14ac:dyDescent="0.25">
      <c r="A16" s="6" t="s">
        <v>92</v>
      </c>
      <c r="B16" s="3" t="s">
        <v>2083</v>
      </c>
      <c r="C16" t="s">
        <v>2084</v>
      </c>
      <c r="D16" t="s">
        <v>2085</v>
      </c>
      <c r="E16" t="s">
        <v>2086</v>
      </c>
      <c r="F16" s="35" t="s">
        <v>2087</v>
      </c>
      <c r="G16" s="47" t="s">
        <v>2088</v>
      </c>
      <c r="H16" s="34" t="s">
        <v>2089</v>
      </c>
      <c r="I16" s="34" t="s">
        <v>1270</v>
      </c>
      <c r="J16" s="34" t="s">
        <v>2090</v>
      </c>
      <c r="K16" s="34" t="s">
        <v>2091</v>
      </c>
      <c r="L16" s="34" t="s">
        <v>2092</v>
      </c>
      <c r="M16" s="34" t="s">
        <v>2093</v>
      </c>
      <c r="N16" s="34" t="s">
        <v>2094</v>
      </c>
      <c r="O16" s="35" t="s">
        <v>2095</v>
      </c>
      <c r="P16" s="34" t="s">
        <v>2096</v>
      </c>
      <c r="Q16" s="34" t="s">
        <v>2097</v>
      </c>
      <c r="R16" s="48" t="s">
        <v>2098</v>
      </c>
      <c r="S16" s="47" t="s">
        <v>2099</v>
      </c>
      <c r="T16" s="35" t="s">
        <v>2100</v>
      </c>
      <c r="U16" s="34" t="s">
        <v>1979</v>
      </c>
      <c r="V16" s="35" t="s">
        <v>2101</v>
      </c>
      <c r="W16" s="48" t="s">
        <v>2102</v>
      </c>
      <c r="X16" s="47" t="s">
        <v>2102</v>
      </c>
      <c r="Y16" s="48" t="s">
        <v>2103</v>
      </c>
    </row>
    <row r="17" spans="1:25" x14ac:dyDescent="0.25">
      <c r="A17" s="6" t="s">
        <v>1883</v>
      </c>
      <c r="B17" s="3" t="s">
        <v>1242</v>
      </c>
      <c r="C17" t="s">
        <v>94</v>
      </c>
      <c r="D17" t="s">
        <v>168</v>
      </c>
      <c r="E17" t="s">
        <v>164</v>
      </c>
      <c r="F17" s="35" t="s">
        <v>95</v>
      </c>
      <c r="G17" s="47" t="s">
        <v>164</v>
      </c>
      <c r="H17" s="34" t="s">
        <v>167</v>
      </c>
      <c r="I17" s="34" t="s">
        <v>241</v>
      </c>
      <c r="J17" s="34" t="s">
        <v>166</v>
      </c>
      <c r="K17" s="34" t="s">
        <v>170</v>
      </c>
      <c r="L17" s="34" t="s">
        <v>166</v>
      </c>
      <c r="M17" s="34" t="s">
        <v>168</v>
      </c>
      <c r="N17" s="34" t="s">
        <v>243</v>
      </c>
      <c r="O17" s="35" t="s">
        <v>165</v>
      </c>
      <c r="P17" s="34" t="s">
        <v>168</v>
      </c>
      <c r="Q17" s="34" t="s">
        <v>243</v>
      </c>
      <c r="R17" s="48" t="s">
        <v>242</v>
      </c>
      <c r="S17" s="47" t="s">
        <v>164</v>
      </c>
      <c r="T17" s="35" t="s">
        <v>171</v>
      </c>
      <c r="U17" s="34" t="s">
        <v>243</v>
      </c>
      <c r="V17" s="35" t="s">
        <v>166</v>
      </c>
      <c r="W17" s="48" t="s">
        <v>754</v>
      </c>
      <c r="X17" s="47" t="s">
        <v>754</v>
      </c>
      <c r="Y17" s="48" t="s">
        <v>97</v>
      </c>
    </row>
    <row r="18" spans="1:25" x14ac:dyDescent="0.25">
      <c r="A18" s="11" t="s">
        <v>92</v>
      </c>
      <c r="B18" s="10" t="s">
        <v>2104</v>
      </c>
      <c r="C18" s="12" t="s">
        <v>2105</v>
      </c>
      <c r="D18" s="12" t="s">
        <v>1353</v>
      </c>
      <c r="E18" s="12" t="s">
        <v>633</v>
      </c>
      <c r="F18" s="12" t="s">
        <v>2106</v>
      </c>
      <c r="G18" s="49" t="s">
        <v>988</v>
      </c>
      <c r="H18" s="12" t="s">
        <v>2107</v>
      </c>
      <c r="I18" s="12" t="s">
        <v>733</v>
      </c>
      <c r="J18" s="12" t="s">
        <v>166</v>
      </c>
      <c r="K18" s="12" t="s">
        <v>2108</v>
      </c>
      <c r="L18" s="12" t="s">
        <v>166</v>
      </c>
      <c r="M18" s="12" t="s">
        <v>830</v>
      </c>
      <c r="N18" s="12" t="s">
        <v>2109</v>
      </c>
      <c r="O18" s="12" t="s">
        <v>600</v>
      </c>
      <c r="P18" s="12" t="s">
        <v>187</v>
      </c>
      <c r="Q18" s="12" t="s">
        <v>597</v>
      </c>
      <c r="R18" s="50" t="s">
        <v>245</v>
      </c>
      <c r="S18" s="49" t="s">
        <v>2110</v>
      </c>
      <c r="T18" s="12" t="s">
        <v>1095</v>
      </c>
      <c r="U18" s="12" t="s">
        <v>2053</v>
      </c>
      <c r="V18" s="12" t="s">
        <v>166</v>
      </c>
      <c r="W18" s="50" t="s">
        <v>1205</v>
      </c>
      <c r="X18" s="49" t="s">
        <v>1205</v>
      </c>
      <c r="Y18" s="50" t="s">
        <v>2111</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Y20"/>
  <sheetViews>
    <sheetView workbookViewId="0">
      <selection activeCell="X10" sqref="X10: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2112</v>
      </c>
    </row>
    <row r="6" spans="1:25" x14ac:dyDescent="0.25">
      <c r="A6" s="9" t="s">
        <v>2113</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54" t="s">
        <v>98</v>
      </c>
      <c r="H10" s="56" t="s">
        <v>99</v>
      </c>
      <c r="I10" s="56" t="s">
        <v>100</v>
      </c>
      <c r="J10" s="56" t="s">
        <v>101</v>
      </c>
      <c r="K10" s="56" t="s">
        <v>102</v>
      </c>
      <c r="L10" s="56" t="s">
        <v>103</v>
      </c>
      <c r="M10" s="56" t="s">
        <v>104</v>
      </c>
      <c r="N10" s="56" t="s">
        <v>105</v>
      </c>
      <c r="O10" s="56" t="s">
        <v>106</v>
      </c>
      <c r="P10" s="56" t="s">
        <v>107</v>
      </c>
      <c r="Q10" s="56" t="s">
        <v>108</v>
      </c>
      <c r="R10" s="55"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199</v>
      </c>
      <c r="C13" t="s">
        <v>343</v>
      </c>
      <c r="D13" t="s">
        <v>859</v>
      </c>
      <c r="E13" t="s">
        <v>923</v>
      </c>
      <c r="F13" s="35" t="s">
        <v>302</v>
      </c>
      <c r="G13" s="47" t="s">
        <v>427</v>
      </c>
      <c r="H13" s="34" t="s">
        <v>346</v>
      </c>
      <c r="I13" s="34" t="s">
        <v>125</v>
      </c>
      <c r="J13" s="34" t="s">
        <v>164</v>
      </c>
      <c r="K13" s="34" t="s">
        <v>269</v>
      </c>
      <c r="L13" s="34" t="s">
        <v>164</v>
      </c>
      <c r="M13" s="34" t="s">
        <v>428</v>
      </c>
      <c r="N13" s="34" t="s">
        <v>426</v>
      </c>
      <c r="O13" s="35" t="s">
        <v>161</v>
      </c>
      <c r="P13" s="34" t="s">
        <v>241</v>
      </c>
      <c r="Q13" s="34" t="s">
        <v>381</v>
      </c>
      <c r="R13" s="48" t="s">
        <v>428</v>
      </c>
      <c r="S13" s="47" t="s">
        <v>428</v>
      </c>
      <c r="T13" s="35" t="s">
        <v>383</v>
      </c>
      <c r="U13" s="34" t="s">
        <v>267</v>
      </c>
      <c r="V13" s="35" t="s">
        <v>165</v>
      </c>
      <c r="W13" s="48" t="s">
        <v>1899</v>
      </c>
      <c r="X13" s="47" t="s">
        <v>1899</v>
      </c>
      <c r="Y13" s="48" t="s">
        <v>378</v>
      </c>
    </row>
    <row r="14" spans="1:25" x14ac:dyDescent="0.25">
      <c r="A14" s="6" t="s">
        <v>92</v>
      </c>
      <c r="B14" s="3" t="s">
        <v>2114</v>
      </c>
      <c r="C14" t="s">
        <v>2115</v>
      </c>
      <c r="D14" t="s">
        <v>2116</v>
      </c>
      <c r="E14" t="s">
        <v>2117</v>
      </c>
      <c r="F14" s="35" t="s">
        <v>2066</v>
      </c>
      <c r="G14" s="47" t="s">
        <v>2118</v>
      </c>
      <c r="H14" s="34" t="s">
        <v>2119</v>
      </c>
      <c r="I14" s="34" t="s">
        <v>587</v>
      </c>
      <c r="J14" s="34" t="s">
        <v>2120</v>
      </c>
      <c r="K14" s="34" t="s">
        <v>2121</v>
      </c>
      <c r="L14" s="34" t="s">
        <v>865</v>
      </c>
      <c r="M14" s="34" t="s">
        <v>511</v>
      </c>
      <c r="N14" s="34" t="s">
        <v>1732</v>
      </c>
      <c r="O14" s="35" t="s">
        <v>2122</v>
      </c>
      <c r="P14" s="34" t="s">
        <v>2123</v>
      </c>
      <c r="Q14" s="34" t="s">
        <v>1663</v>
      </c>
      <c r="R14" s="48" t="s">
        <v>2124</v>
      </c>
      <c r="S14" s="47" t="s">
        <v>2068</v>
      </c>
      <c r="T14" s="35" t="s">
        <v>2125</v>
      </c>
      <c r="U14" s="34" t="s">
        <v>2126</v>
      </c>
      <c r="V14" s="35" t="s">
        <v>2127</v>
      </c>
      <c r="W14" s="48" t="s">
        <v>2120</v>
      </c>
      <c r="X14" s="47" t="s">
        <v>2120</v>
      </c>
      <c r="Y14" s="48" t="s">
        <v>2128</v>
      </c>
    </row>
    <row r="15" spans="1:25" x14ac:dyDescent="0.25">
      <c r="A15" s="6" t="s">
        <v>196</v>
      </c>
      <c r="B15" s="3" t="s">
        <v>2129</v>
      </c>
      <c r="C15" t="s">
        <v>2130</v>
      </c>
      <c r="D15" t="s">
        <v>2078</v>
      </c>
      <c r="E15" t="s">
        <v>531</v>
      </c>
      <c r="F15" s="35" t="s">
        <v>456</v>
      </c>
      <c r="G15" s="47" t="s">
        <v>2131</v>
      </c>
      <c r="H15" s="34" t="s">
        <v>858</v>
      </c>
      <c r="I15" s="34" t="s">
        <v>592</v>
      </c>
      <c r="J15" s="34" t="s">
        <v>149</v>
      </c>
      <c r="K15" s="34" t="s">
        <v>303</v>
      </c>
      <c r="L15" s="34" t="s">
        <v>383</v>
      </c>
      <c r="M15" s="34" t="s">
        <v>344</v>
      </c>
      <c r="N15" s="34" t="s">
        <v>1897</v>
      </c>
      <c r="O15" s="35" t="s">
        <v>202</v>
      </c>
      <c r="P15" s="34" t="s">
        <v>268</v>
      </c>
      <c r="Q15" s="34" t="s">
        <v>299</v>
      </c>
      <c r="R15" s="48" t="s">
        <v>532</v>
      </c>
      <c r="S15" s="47" t="s">
        <v>384</v>
      </c>
      <c r="T15" s="35" t="s">
        <v>431</v>
      </c>
      <c r="U15" s="34" t="s">
        <v>532</v>
      </c>
      <c r="V15" s="35" t="s">
        <v>243</v>
      </c>
      <c r="W15" s="48" t="s">
        <v>2132</v>
      </c>
      <c r="X15" s="47" t="s">
        <v>2132</v>
      </c>
      <c r="Y15" s="48" t="s">
        <v>2133</v>
      </c>
    </row>
    <row r="16" spans="1:25" x14ac:dyDescent="0.25">
      <c r="A16" s="6" t="s">
        <v>92</v>
      </c>
      <c r="B16" s="3" t="s">
        <v>2134</v>
      </c>
      <c r="C16" t="s">
        <v>2135</v>
      </c>
      <c r="D16" t="s">
        <v>2136</v>
      </c>
      <c r="E16" t="s">
        <v>2137</v>
      </c>
      <c r="F16" s="35" t="s">
        <v>2138</v>
      </c>
      <c r="G16" s="47" t="s">
        <v>2139</v>
      </c>
      <c r="H16" s="34" t="s">
        <v>2140</v>
      </c>
      <c r="I16" s="34" t="s">
        <v>2141</v>
      </c>
      <c r="J16" s="34" t="s">
        <v>2142</v>
      </c>
      <c r="K16" s="34" t="s">
        <v>2143</v>
      </c>
      <c r="L16" s="34" t="s">
        <v>2144</v>
      </c>
      <c r="M16" s="34" t="s">
        <v>2145</v>
      </c>
      <c r="N16" s="34" t="s">
        <v>2146</v>
      </c>
      <c r="O16" s="35" t="s">
        <v>2147</v>
      </c>
      <c r="P16" s="34" t="s">
        <v>2148</v>
      </c>
      <c r="Q16" s="34" t="s">
        <v>2149</v>
      </c>
      <c r="R16" s="48" t="s">
        <v>2150</v>
      </c>
      <c r="S16" s="47" t="s">
        <v>2151</v>
      </c>
      <c r="T16" s="35" t="s">
        <v>2152</v>
      </c>
      <c r="U16" s="34" t="s">
        <v>1966</v>
      </c>
      <c r="V16" s="35" t="s">
        <v>2153</v>
      </c>
      <c r="W16" s="48" t="s">
        <v>2154</v>
      </c>
      <c r="X16" s="47" t="s">
        <v>2154</v>
      </c>
      <c r="Y16" s="48" t="s">
        <v>2155</v>
      </c>
    </row>
    <row r="17" spans="1:25" x14ac:dyDescent="0.25">
      <c r="A17" s="6" t="s">
        <v>1883</v>
      </c>
      <c r="B17" s="3" t="s">
        <v>267</v>
      </c>
      <c r="C17" t="s">
        <v>171</v>
      </c>
      <c r="D17" t="s">
        <v>243</v>
      </c>
      <c r="E17" t="s">
        <v>165</v>
      </c>
      <c r="F17" s="35" t="s">
        <v>171</v>
      </c>
      <c r="G17" s="47" t="s">
        <v>242</v>
      </c>
      <c r="H17" s="34" t="s">
        <v>242</v>
      </c>
      <c r="I17" s="34" t="s">
        <v>243</v>
      </c>
      <c r="J17" s="34" t="s">
        <v>166</v>
      </c>
      <c r="K17" s="34" t="s">
        <v>171</v>
      </c>
      <c r="L17" s="34" t="s">
        <v>166</v>
      </c>
      <c r="M17" s="34" t="s">
        <v>165</v>
      </c>
      <c r="N17" s="34" t="s">
        <v>242</v>
      </c>
      <c r="O17" s="35" t="s">
        <v>165</v>
      </c>
      <c r="P17" s="34" t="s">
        <v>242</v>
      </c>
      <c r="Q17" s="34" t="s">
        <v>165</v>
      </c>
      <c r="R17" s="48" t="s">
        <v>170</v>
      </c>
      <c r="S17" s="47" t="s">
        <v>243</v>
      </c>
      <c r="T17" s="35" t="s">
        <v>170</v>
      </c>
      <c r="U17" s="34" t="s">
        <v>170</v>
      </c>
      <c r="V17" s="35" t="s">
        <v>242</v>
      </c>
      <c r="W17" s="48" t="s">
        <v>169</v>
      </c>
      <c r="X17" s="47" t="s">
        <v>169</v>
      </c>
      <c r="Y17" s="48" t="s">
        <v>157</v>
      </c>
    </row>
    <row r="18" spans="1:25" x14ac:dyDescent="0.25">
      <c r="A18" s="11" t="s">
        <v>92</v>
      </c>
      <c r="B18" s="10" t="s">
        <v>634</v>
      </c>
      <c r="C18" s="12" t="s">
        <v>333</v>
      </c>
      <c r="D18" s="12" t="s">
        <v>1889</v>
      </c>
      <c r="E18" s="12" t="s">
        <v>2156</v>
      </c>
      <c r="F18" s="12" t="s">
        <v>332</v>
      </c>
      <c r="G18" s="49" t="s">
        <v>2050</v>
      </c>
      <c r="H18" s="12" t="s">
        <v>416</v>
      </c>
      <c r="I18" s="12" t="s">
        <v>2157</v>
      </c>
      <c r="J18" s="12" t="s">
        <v>166</v>
      </c>
      <c r="K18" s="12" t="s">
        <v>2158</v>
      </c>
      <c r="L18" s="12" t="s">
        <v>166</v>
      </c>
      <c r="M18" s="12" t="s">
        <v>2159</v>
      </c>
      <c r="N18" s="12" t="s">
        <v>251</v>
      </c>
      <c r="O18" s="12" t="s">
        <v>957</v>
      </c>
      <c r="P18" s="12" t="s">
        <v>2160</v>
      </c>
      <c r="Q18" s="12" t="s">
        <v>1098</v>
      </c>
      <c r="R18" s="50" t="s">
        <v>1952</v>
      </c>
      <c r="S18" s="49" t="s">
        <v>969</v>
      </c>
      <c r="T18" s="12" t="s">
        <v>2161</v>
      </c>
      <c r="U18" s="12" t="s">
        <v>2157</v>
      </c>
      <c r="V18" s="12" t="s">
        <v>1951</v>
      </c>
      <c r="W18" s="50" t="s">
        <v>2162</v>
      </c>
      <c r="X18" s="49" t="s">
        <v>2162</v>
      </c>
      <c r="Y18" s="50" t="s">
        <v>852</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
  <sheetViews>
    <sheetView workbookViewId="0">
      <selection sqref="A1:XFD1048576"/>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4</v>
      </c>
    </row>
    <row r="6" spans="1:25" x14ac:dyDescent="0.25">
      <c r="A6" s="9" t="s">
        <v>90</v>
      </c>
    </row>
    <row r="7" spans="1:25" x14ac:dyDescent="0.25">
      <c r="A7" s="9" t="s">
        <v>91</v>
      </c>
    </row>
    <row r="9" spans="1:25" ht="30" customHeight="1" x14ac:dyDescent="0.25">
      <c r="A9" s="8"/>
      <c r="B9" s="7"/>
      <c r="C9" s="61" t="s">
        <v>261</v>
      </c>
      <c r="D9" s="61"/>
      <c r="E9" s="61"/>
      <c r="F9" s="62"/>
      <c r="G9" s="65" t="s">
        <v>262</v>
      </c>
      <c r="H9" s="61"/>
      <c r="I9" s="61"/>
      <c r="J9" s="61"/>
      <c r="K9" s="61"/>
      <c r="L9" s="61"/>
      <c r="M9" s="61"/>
      <c r="N9" s="61"/>
      <c r="O9" s="61"/>
      <c r="P9" s="61"/>
      <c r="Q9" s="61"/>
      <c r="R9" s="62"/>
      <c r="S9" s="66" t="s">
        <v>263</v>
      </c>
      <c r="T9" s="67"/>
      <c r="U9" s="67"/>
      <c r="V9" s="67"/>
      <c r="W9" s="67"/>
      <c r="X9" s="63" t="s">
        <v>264</v>
      </c>
      <c r="Y9" s="64"/>
    </row>
    <row r="10" spans="1:25" ht="39" x14ac:dyDescent="0.25">
      <c r="A10" s="7" t="s">
        <v>92</v>
      </c>
      <c r="B10" s="13" t="s">
        <v>93</v>
      </c>
      <c r="C10" s="8" t="s">
        <v>94</v>
      </c>
      <c r="D10" s="8" t="s">
        <v>95</v>
      </c>
      <c r="E10" s="8" t="s">
        <v>96</v>
      </c>
      <c r="F10" s="7" t="s">
        <v>97</v>
      </c>
      <c r="G10" s="32" t="s">
        <v>98</v>
      </c>
      <c r="H10" s="8" t="s">
        <v>99</v>
      </c>
      <c r="I10" s="8" t="s">
        <v>100</v>
      </c>
      <c r="J10" s="8" t="s">
        <v>101</v>
      </c>
      <c r="K10" s="8" t="s">
        <v>102</v>
      </c>
      <c r="L10" s="8" t="s">
        <v>103</v>
      </c>
      <c r="M10" s="8" t="s">
        <v>104</v>
      </c>
      <c r="N10" s="8" t="s">
        <v>105</v>
      </c>
      <c r="O10" s="8" t="s">
        <v>106</v>
      </c>
      <c r="P10" s="8" t="s">
        <v>107</v>
      </c>
      <c r="Q10" s="8" t="s">
        <v>108</v>
      </c>
      <c r="R10" s="8" t="s">
        <v>109</v>
      </c>
      <c r="S10" s="42" t="s">
        <v>110</v>
      </c>
      <c r="T10" s="43" t="s">
        <v>111</v>
      </c>
      <c r="U10" s="43" t="s">
        <v>112</v>
      </c>
      <c r="V10" s="43" t="s">
        <v>113</v>
      </c>
      <c r="W10" s="44" t="s">
        <v>114</v>
      </c>
      <c r="X10" s="42" t="s">
        <v>114</v>
      </c>
      <c r="Y10" s="44" t="s">
        <v>115</v>
      </c>
    </row>
    <row r="11" spans="1:25" x14ac:dyDescent="0.25">
      <c r="A11" s="6" t="s">
        <v>116</v>
      </c>
      <c r="B11" s="3" t="s">
        <v>117</v>
      </c>
      <c r="C11" t="s">
        <v>118</v>
      </c>
      <c r="D11" t="s">
        <v>119</v>
      </c>
      <c r="E11" t="s">
        <v>120</v>
      </c>
      <c r="F11" s="3" t="s">
        <v>121</v>
      </c>
      <c r="G11" s="33" t="s">
        <v>122</v>
      </c>
      <c r="H11" s="34" t="s">
        <v>123</v>
      </c>
      <c r="I11" s="34" t="s">
        <v>124</v>
      </c>
      <c r="J11" s="34" t="s">
        <v>125</v>
      </c>
      <c r="K11" s="34" t="s">
        <v>126</v>
      </c>
      <c r="L11" s="34" t="s">
        <v>127</v>
      </c>
      <c r="M11" s="34" t="s">
        <v>128</v>
      </c>
      <c r="N11" s="34" t="s">
        <v>129</v>
      </c>
      <c r="O11" s="35" t="s">
        <v>130</v>
      </c>
      <c r="P11" s="34" t="s">
        <v>131</v>
      </c>
      <c r="Q11" s="34" t="s">
        <v>132</v>
      </c>
      <c r="R11" s="36" t="s">
        <v>133</v>
      </c>
      <c r="S11" s="33" t="s">
        <v>134</v>
      </c>
      <c r="T11" s="35" t="s">
        <v>135</v>
      </c>
      <c r="U11" s="34" t="s">
        <v>136</v>
      </c>
      <c r="V11" s="35" t="s">
        <v>137</v>
      </c>
      <c r="W11" s="36" t="s">
        <v>138</v>
      </c>
      <c r="X11" s="33" t="s">
        <v>138</v>
      </c>
      <c r="Y11" s="36" t="s">
        <v>139</v>
      </c>
    </row>
    <row r="12" spans="1:25" x14ac:dyDescent="0.25">
      <c r="A12" s="11" t="s">
        <v>140</v>
      </c>
      <c r="B12" s="10" t="s">
        <v>117</v>
      </c>
      <c r="C12" s="12" t="s">
        <v>141</v>
      </c>
      <c r="D12" s="12" t="s">
        <v>142</v>
      </c>
      <c r="E12" s="12" t="s">
        <v>143</v>
      </c>
      <c r="F12" s="10" t="s">
        <v>144</v>
      </c>
      <c r="G12" s="37" t="s">
        <v>145</v>
      </c>
      <c r="H12" s="12" t="s">
        <v>146</v>
      </c>
      <c r="I12" s="12" t="s">
        <v>147</v>
      </c>
      <c r="J12" s="12" t="s">
        <v>125</v>
      </c>
      <c r="K12" s="12" t="s">
        <v>148</v>
      </c>
      <c r="L12" s="12" t="s">
        <v>149</v>
      </c>
      <c r="M12" s="12" t="s">
        <v>134</v>
      </c>
      <c r="N12" s="12" t="s">
        <v>150</v>
      </c>
      <c r="O12" s="12" t="s">
        <v>151</v>
      </c>
      <c r="P12" s="12" t="s">
        <v>152</v>
      </c>
      <c r="Q12" s="12" t="s">
        <v>153</v>
      </c>
      <c r="R12" s="10" t="s">
        <v>154</v>
      </c>
      <c r="S12" s="37" t="s">
        <v>146</v>
      </c>
      <c r="T12" s="12" t="s">
        <v>155</v>
      </c>
      <c r="U12" s="12" t="s">
        <v>156</v>
      </c>
      <c r="V12" s="12" t="s">
        <v>157</v>
      </c>
      <c r="W12" s="10" t="s">
        <v>158</v>
      </c>
      <c r="X12" s="37" t="s">
        <v>158</v>
      </c>
      <c r="Y12" s="10" t="s">
        <v>159</v>
      </c>
    </row>
    <row r="13" spans="1:25" x14ac:dyDescent="0.25">
      <c r="A13" s="6" t="s">
        <v>160</v>
      </c>
      <c r="B13" s="3" t="s">
        <v>151</v>
      </c>
      <c r="C13" t="s">
        <v>161</v>
      </c>
      <c r="D13" t="s">
        <v>162</v>
      </c>
      <c r="E13" t="s">
        <v>94</v>
      </c>
      <c r="F13" s="3" t="s">
        <v>163</v>
      </c>
      <c r="G13" s="33" t="s">
        <v>164</v>
      </c>
      <c r="H13" s="34" t="s">
        <v>157</v>
      </c>
      <c r="I13" s="34" t="s">
        <v>127</v>
      </c>
      <c r="J13" s="34" t="s">
        <v>165</v>
      </c>
      <c r="K13" s="34" t="s">
        <v>94</v>
      </c>
      <c r="L13" s="34" t="s">
        <v>166</v>
      </c>
      <c r="M13" s="34" t="s">
        <v>164</v>
      </c>
      <c r="N13" s="34" t="s">
        <v>167</v>
      </c>
      <c r="O13" s="35" t="s">
        <v>164</v>
      </c>
      <c r="P13" s="34" t="s">
        <v>168</v>
      </c>
      <c r="Q13" s="34" t="s">
        <v>169</v>
      </c>
      <c r="R13" s="36" t="s">
        <v>170</v>
      </c>
      <c r="S13" s="38" t="s">
        <v>171</v>
      </c>
      <c r="T13" s="39" t="s">
        <v>137</v>
      </c>
      <c r="U13" s="40" t="s">
        <v>169</v>
      </c>
      <c r="V13" s="39" t="s">
        <v>170</v>
      </c>
      <c r="W13" s="41" t="s">
        <v>172</v>
      </c>
      <c r="X13" s="38" t="s">
        <v>172</v>
      </c>
      <c r="Y13" s="41" t="s">
        <v>173</v>
      </c>
    </row>
    <row r="14" spans="1:25" x14ac:dyDescent="0.25">
      <c r="A14" s="6" t="s">
        <v>92</v>
      </c>
      <c r="B14" s="3" t="s">
        <v>174</v>
      </c>
      <c r="C14" t="s">
        <v>175</v>
      </c>
      <c r="D14" t="s">
        <v>176</v>
      </c>
      <c r="E14" t="s">
        <v>177</v>
      </c>
      <c r="F14" s="3" t="s">
        <v>178</v>
      </c>
      <c r="G14" s="33" t="s">
        <v>179</v>
      </c>
      <c r="H14" s="34" t="s">
        <v>180</v>
      </c>
      <c r="I14" s="34" t="s">
        <v>181</v>
      </c>
      <c r="J14" s="34" t="s">
        <v>182</v>
      </c>
      <c r="K14" s="34" t="s">
        <v>183</v>
      </c>
      <c r="L14" s="34" t="s">
        <v>166</v>
      </c>
      <c r="M14" s="34" t="s">
        <v>184</v>
      </c>
      <c r="N14" s="34" t="s">
        <v>185</v>
      </c>
      <c r="O14" s="35" t="s">
        <v>186</v>
      </c>
      <c r="P14" s="34" t="s">
        <v>187</v>
      </c>
      <c r="Q14" s="34" t="s">
        <v>188</v>
      </c>
      <c r="R14" s="36" t="s">
        <v>189</v>
      </c>
      <c r="S14" s="33" t="s">
        <v>190</v>
      </c>
      <c r="T14" s="35" t="s">
        <v>191</v>
      </c>
      <c r="U14" s="34" t="s">
        <v>192</v>
      </c>
      <c r="V14" s="35" t="s">
        <v>193</v>
      </c>
      <c r="W14" s="36" t="s">
        <v>194</v>
      </c>
      <c r="X14" s="33" t="s">
        <v>194</v>
      </c>
      <c r="Y14" s="36" t="s">
        <v>195</v>
      </c>
    </row>
    <row r="15" spans="1:25" x14ac:dyDescent="0.25">
      <c r="A15" s="6" t="s">
        <v>196</v>
      </c>
      <c r="B15" s="3" t="s">
        <v>197</v>
      </c>
      <c r="C15" t="s">
        <v>198</v>
      </c>
      <c r="D15" t="s">
        <v>199</v>
      </c>
      <c r="E15" t="s">
        <v>200</v>
      </c>
      <c r="F15" s="3" t="s">
        <v>201</v>
      </c>
      <c r="G15" s="33" t="s">
        <v>156</v>
      </c>
      <c r="H15" s="34" t="s">
        <v>202</v>
      </c>
      <c r="I15" s="34" t="s">
        <v>203</v>
      </c>
      <c r="J15" s="34" t="s">
        <v>204</v>
      </c>
      <c r="K15" s="34" t="s">
        <v>205</v>
      </c>
      <c r="L15" s="34" t="s">
        <v>206</v>
      </c>
      <c r="M15" s="34" t="s">
        <v>207</v>
      </c>
      <c r="N15" s="34" t="s">
        <v>208</v>
      </c>
      <c r="O15" s="35" t="s">
        <v>209</v>
      </c>
      <c r="P15" s="34" t="s">
        <v>210</v>
      </c>
      <c r="Q15" s="34" t="s">
        <v>211</v>
      </c>
      <c r="R15" s="36" t="s">
        <v>211</v>
      </c>
      <c r="S15" s="33" t="s">
        <v>212</v>
      </c>
      <c r="T15" s="35" t="s">
        <v>213</v>
      </c>
      <c r="U15" s="34" t="s">
        <v>214</v>
      </c>
      <c r="V15" s="35" t="s">
        <v>168</v>
      </c>
      <c r="W15" s="36" t="s">
        <v>215</v>
      </c>
      <c r="X15" s="33" t="s">
        <v>215</v>
      </c>
      <c r="Y15" s="36" t="s">
        <v>216</v>
      </c>
    </row>
    <row r="16" spans="1:25" x14ac:dyDescent="0.25">
      <c r="A16" s="6" t="s">
        <v>92</v>
      </c>
      <c r="B16" s="3" t="s">
        <v>217</v>
      </c>
      <c r="C16" t="s">
        <v>218</v>
      </c>
      <c r="D16" t="s">
        <v>219</v>
      </c>
      <c r="E16" t="s">
        <v>220</v>
      </c>
      <c r="F16" s="3" t="s">
        <v>221</v>
      </c>
      <c r="G16" s="33" t="s">
        <v>222</v>
      </c>
      <c r="H16" s="34" t="s">
        <v>223</v>
      </c>
      <c r="I16" s="34" t="s">
        <v>224</v>
      </c>
      <c r="J16" s="34" t="s">
        <v>225</v>
      </c>
      <c r="K16" s="34" t="s">
        <v>226</v>
      </c>
      <c r="L16" s="34" t="s">
        <v>227</v>
      </c>
      <c r="M16" s="34" t="s">
        <v>228</v>
      </c>
      <c r="N16" s="34" t="s">
        <v>229</v>
      </c>
      <c r="O16" s="35" t="s">
        <v>230</v>
      </c>
      <c r="P16" s="34" t="s">
        <v>231</v>
      </c>
      <c r="Q16" s="34" t="s">
        <v>232</v>
      </c>
      <c r="R16" s="36" t="s">
        <v>233</v>
      </c>
      <c r="S16" s="33" t="s">
        <v>234</v>
      </c>
      <c r="T16" s="35" t="s">
        <v>235</v>
      </c>
      <c r="U16" s="34" t="s">
        <v>236</v>
      </c>
      <c r="V16" s="35" t="s">
        <v>237</v>
      </c>
      <c r="W16" s="36" t="s">
        <v>238</v>
      </c>
      <c r="X16" s="33" t="s">
        <v>238</v>
      </c>
      <c r="Y16" s="36" t="s">
        <v>239</v>
      </c>
    </row>
    <row r="17" spans="1:25" x14ac:dyDescent="0.25">
      <c r="A17" s="6" t="s">
        <v>240</v>
      </c>
      <c r="B17" s="3" t="s">
        <v>241</v>
      </c>
      <c r="C17" t="s">
        <v>165</v>
      </c>
      <c r="D17" t="s">
        <v>242</v>
      </c>
      <c r="E17" t="s">
        <v>170</v>
      </c>
      <c r="F17" s="3" t="s">
        <v>243</v>
      </c>
      <c r="G17" s="33" t="s">
        <v>166</v>
      </c>
      <c r="H17" s="34" t="s">
        <v>166</v>
      </c>
      <c r="I17" s="34" t="s">
        <v>165</v>
      </c>
      <c r="J17" s="34" t="s">
        <v>166</v>
      </c>
      <c r="K17" s="34" t="s">
        <v>166</v>
      </c>
      <c r="L17" s="34" t="s">
        <v>170</v>
      </c>
      <c r="M17" s="34" t="s">
        <v>166</v>
      </c>
      <c r="N17" s="34" t="s">
        <v>242</v>
      </c>
      <c r="O17" s="35" t="s">
        <v>242</v>
      </c>
      <c r="P17" s="34" t="s">
        <v>170</v>
      </c>
      <c r="Q17" s="34" t="s">
        <v>242</v>
      </c>
      <c r="R17" s="36" t="s">
        <v>166</v>
      </c>
      <c r="S17" s="33" t="s">
        <v>166</v>
      </c>
      <c r="T17" s="35" t="s">
        <v>170</v>
      </c>
      <c r="U17" s="34" t="s">
        <v>242</v>
      </c>
      <c r="V17" s="35" t="s">
        <v>166</v>
      </c>
      <c r="W17" s="36" t="s">
        <v>168</v>
      </c>
      <c r="X17" s="33" t="s">
        <v>168</v>
      </c>
      <c r="Y17" s="36" t="s">
        <v>165</v>
      </c>
    </row>
    <row r="18" spans="1:25" x14ac:dyDescent="0.25">
      <c r="A18" s="11" t="s">
        <v>92</v>
      </c>
      <c r="B18" s="10" t="s">
        <v>244</v>
      </c>
      <c r="C18" s="12" t="s">
        <v>245</v>
      </c>
      <c r="D18" s="12" t="s">
        <v>246</v>
      </c>
      <c r="E18" s="12" t="s">
        <v>247</v>
      </c>
      <c r="F18" s="10" t="s">
        <v>248</v>
      </c>
      <c r="G18" s="37" t="s">
        <v>166</v>
      </c>
      <c r="H18" s="12" t="s">
        <v>166</v>
      </c>
      <c r="I18" s="12" t="s">
        <v>249</v>
      </c>
      <c r="J18" s="12" t="s">
        <v>166</v>
      </c>
      <c r="K18" s="12" t="s">
        <v>166</v>
      </c>
      <c r="L18" s="12" t="s">
        <v>250</v>
      </c>
      <c r="M18" s="12" t="s">
        <v>166</v>
      </c>
      <c r="N18" s="12" t="s">
        <v>251</v>
      </c>
      <c r="O18" s="12" t="s">
        <v>252</v>
      </c>
      <c r="P18" s="12" t="s">
        <v>253</v>
      </c>
      <c r="Q18" s="12" t="s">
        <v>254</v>
      </c>
      <c r="R18" s="10" t="s">
        <v>166</v>
      </c>
      <c r="S18" s="37" t="s">
        <v>166</v>
      </c>
      <c r="T18" s="12" t="s">
        <v>255</v>
      </c>
      <c r="U18" s="12" t="s">
        <v>256</v>
      </c>
      <c r="V18" s="12" t="s">
        <v>166</v>
      </c>
      <c r="W18" s="10" t="s">
        <v>257</v>
      </c>
      <c r="X18" s="37" t="s">
        <v>257</v>
      </c>
      <c r="Y18" s="10" t="s">
        <v>258</v>
      </c>
    </row>
    <row r="19" spans="1:25" x14ac:dyDescent="0.25">
      <c r="A19" s="6" t="s">
        <v>259</v>
      </c>
      <c r="B19" s="3" t="s">
        <v>117</v>
      </c>
      <c r="C19" t="s">
        <v>141</v>
      </c>
      <c r="D19" t="s">
        <v>142</v>
      </c>
      <c r="E19" t="s">
        <v>143</v>
      </c>
      <c r="F19" s="3" t="s">
        <v>144</v>
      </c>
      <c r="G19" s="33" t="s">
        <v>145</v>
      </c>
      <c r="H19" s="34" t="s">
        <v>146</v>
      </c>
      <c r="I19" s="34" t="s">
        <v>147</v>
      </c>
      <c r="J19" s="34" t="s">
        <v>125</v>
      </c>
      <c r="K19" s="34" t="s">
        <v>148</v>
      </c>
      <c r="L19" s="34" t="s">
        <v>149</v>
      </c>
      <c r="M19" s="34" t="s">
        <v>134</v>
      </c>
      <c r="N19" s="34" t="s">
        <v>150</v>
      </c>
      <c r="O19" s="35" t="s">
        <v>151</v>
      </c>
      <c r="P19" s="34" t="s">
        <v>152</v>
      </c>
      <c r="Q19" s="34" t="s">
        <v>153</v>
      </c>
      <c r="R19" s="36" t="s">
        <v>154</v>
      </c>
      <c r="S19" s="38" t="s">
        <v>146</v>
      </c>
      <c r="T19" s="39" t="s">
        <v>155</v>
      </c>
      <c r="U19" s="40" t="s">
        <v>156</v>
      </c>
      <c r="V19" s="39" t="s">
        <v>157</v>
      </c>
      <c r="W19" s="41" t="s">
        <v>158</v>
      </c>
      <c r="X19" s="38" t="s">
        <v>158</v>
      </c>
      <c r="Y19" s="41" t="s">
        <v>159</v>
      </c>
    </row>
    <row r="20" spans="1:25" x14ac:dyDescent="0.25">
      <c r="A20" s="11" t="s">
        <v>92</v>
      </c>
      <c r="B20" s="10" t="s">
        <v>260</v>
      </c>
      <c r="C20" s="12" t="s">
        <v>260</v>
      </c>
      <c r="D20" s="12" t="s">
        <v>260</v>
      </c>
      <c r="E20" s="12" t="s">
        <v>260</v>
      </c>
      <c r="F20" s="10" t="s">
        <v>260</v>
      </c>
      <c r="G20" s="37" t="s">
        <v>260</v>
      </c>
      <c r="H20" s="12" t="s">
        <v>260</v>
      </c>
      <c r="I20" s="12" t="s">
        <v>260</v>
      </c>
      <c r="J20" s="12" t="s">
        <v>260</v>
      </c>
      <c r="K20" s="12" t="s">
        <v>260</v>
      </c>
      <c r="L20" s="12" t="s">
        <v>260</v>
      </c>
      <c r="M20" s="12" t="s">
        <v>260</v>
      </c>
      <c r="N20" s="12" t="s">
        <v>260</v>
      </c>
      <c r="O20" s="12" t="s">
        <v>260</v>
      </c>
      <c r="P20" s="12" t="s">
        <v>260</v>
      </c>
      <c r="Q20" s="12" t="s">
        <v>260</v>
      </c>
      <c r="R20" s="10" t="s">
        <v>260</v>
      </c>
      <c r="S20" s="37" t="s">
        <v>260</v>
      </c>
      <c r="T20" s="12" t="s">
        <v>260</v>
      </c>
      <c r="U20" s="12" t="s">
        <v>260</v>
      </c>
      <c r="V20" s="12" t="s">
        <v>260</v>
      </c>
      <c r="W20" s="10" t="s">
        <v>260</v>
      </c>
      <c r="X20" s="37" t="s">
        <v>260</v>
      </c>
      <c r="Y20" s="10" t="s">
        <v>260</v>
      </c>
    </row>
  </sheetData>
  <mergeCells count="4">
    <mergeCell ref="C9:F9"/>
    <mergeCell ref="X9:Y9"/>
    <mergeCell ref="G9:R9"/>
    <mergeCell ref="S9:W9"/>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20"/>
  <sheetViews>
    <sheetView workbookViewId="0">
      <selection activeCell="X10" sqref="X10: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2163</v>
      </c>
    </row>
    <row r="6" spans="1:25" x14ac:dyDescent="0.25">
      <c r="A6" s="9" t="s">
        <v>2164</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54" t="s">
        <v>98</v>
      </c>
      <c r="H10" s="56" t="s">
        <v>99</v>
      </c>
      <c r="I10" s="56" t="s">
        <v>100</v>
      </c>
      <c r="J10" s="56" t="s">
        <v>101</v>
      </c>
      <c r="K10" s="56" t="s">
        <v>102</v>
      </c>
      <c r="L10" s="56" t="s">
        <v>103</v>
      </c>
      <c r="M10" s="56" t="s">
        <v>104</v>
      </c>
      <c r="N10" s="56" t="s">
        <v>105</v>
      </c>
      <c r="O10" s="56" t="s">
        <v>106</v>
      </c>
      <c r="P10" s="56" t="s">
        <v>107</v>
      </c>
      <c r="Q10" s="56" t="s">
        <v>108</v>
      </c>
      <c r="R10" s="55"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384</v>
      </c>
      <c r="C13" t="s">
        <v>94</v>
      </c>
      <c r="D13" t="s">
        <v>95</v>
      </c>
      <c r="E13" t="s">
        <v>97</v>
      </c>
      <c r="F13" s="35" t="s">
        <v>127</v>
      </c>
      <c r="G13" s="47" t="s">
        <v>242</v>
      </c>
      <c r="H13" s="34" t="s">
        <v>168</v>
      </c>
      <c r="I13" s="34" t="s">
        <v>127</v>
      </c>
      <c r="J13" s="34" t="s">
        <v>242</v>
      </c>
      <c r="K13" s="34" t="s">
        <v>164</v>
      </c>
      <c r="L13" s="34" t="s">
        <v>170</v>
      </c>
      <c r="M13" s="34" t="s">
        <v>167</v>
      </c>
      <c r="N13" s="34" t="s">
        <v>170</v>
      </c>
      <c r="O13" s="35" t="s">
        <v>243</v>
      </c>
      <c r="P13" s="34" t="s">
        <v>243</v>
      </c>
      <c r="Q13" s="34" t="s">
        <v>167</v>
      </c>
      <c r="R13" s="48" t="s">
        <v>171</v>
      </c>
      <c r="S13" s="47" t="s">
        <v>171</v>
      </c>
      <c r="T13" s="35" t="s">
        <v>241</v>
      </c>
      <c r="U13" s="34" t="s">
        <v>165</v>
      </c>
      <c r="V13" s="35" t="s">
        <v>166</v>
      </c>
      <c r="W13" s="48" t="s">
        <v>297</v>
      </c>
      <c r="X13" s="47" t="s">
        <v>297</v>
      </c>
      <c r="Y13" s="48" t="s">
        <v>381</v>
      </c>
    </row>
    <row r="14" spans="1:25" x14ac:dyDescent="0.25">
      <c r="A14" s="6" t="s">
        <v>92</v>
      </c>
      <c r="B14" s="3" t="s">
        <v>2165</v>
      </c>
      <c r="C14" t="s">
        <v>2166</v>
      </c>
      <c r="D14" t="s">
        <v>2167</v>
      </c>
      <c r="E14" t="s">
        <v>2168</v>
      </c>
      <c r="F14" s="35" t="s">
        <v>2169</v>
      </c>
      <c r="G14" s="47" t="s">
        <v>748</v>
      </c>
      <c r="H14" s="34" t="s">
        <v>1726</v>
      </c>
      <c r="I14" s="34" t="s">
        <v>2170</v>
      </c>
      <c r="J14" s="34" t="s">
        <v>2171</v>
      </c>
      <c r="K14" s="34" t="s">
        <v>2172</v>
      </c>
      <c r="L14" s="34" t="s">
        <v>250</v>
      </c>
      <c r="M14" s="34" t="s">
        <v>175</v>
      </c>
      <c r="N14" s="34" t="s">
        <v>254</v>
      </c>
      <c r="O14" s="35" t="s">
        <v>821</v>
      </c>
      <c r="P14" s="34" t="s">
        <v>2173</v>
      </c>
      <c r="Q14" s="34" t="s">
        <v>2174</v>
      </c>
      <c r="R14" s="48" t="s">
        <v>821</v>
      </c>
      <c r="S14" s="47" t="s">
        <v>824</v>
      </c>
      <c r="T14" s="35" t="s">
        <v>2175</v>
      </c>
      <c r="U14" s="34" t="s">
        <v>629</v>
      </c>
      <c r="V14" s="35" t="s">
        <v>166</v>
      </c>
      <c r="W14" s="48" t="s">
        <v>2176</v>
      </c>
      <c r="X14" s="47" t="s">
        <v>2176</v>
      </c>
      <c r="Y14" s="48" t="s">
        <v>2177</v>
      </c>
    </row>
    <row r="15" spans="1:25" x14ac:dyDescent="0.25">
      <c r="A15" s="6" t="s">
        <v>196</v>
      </c>
      <c r="B15" s="3" t="s">
        <v>2178</v>
      </c>
      <c r="C15" t="s">
        <v>2179</v>
      </c>
      <c r="D15" t="s">
        <v>293</v>
      </c>
      <c r="E15" t="s">
        <v>922</v>
      </c>
      <c r="F15" s="35" t="s">
        <v>2180</v>
      </c>
      <c r="G15" s="47" t="s">
        <v>153</v>
      </c>
      <c r="H15" s="34" t="s">
        <v>296</v>
      </c>
      <c r="I15" s="34" t="s">
        <v>148</v>
      </c>
      <c r="J15" s="34" t="s">
        <v>297</v>
      </c>
      <c r="K15" s="34" t="s">
        <v>2181</v>
      </c>
      <c r="L15" s="34" t="s">
        <v>206</v>
      </c>
      <c r="M15" s="34" t="s">
        <v>146</v>
      </c>
      <c r="N15" s="34" t="s">
        <v>1955</v>
      </c>
      <c r="O15" s="35" t="s">
        <v>1360</v>
      </c>
      <c r="P15" s="34" t="s">
        <v>379</v>
      </c>
      <c r="Q15" s="34" t="s">
        <v>341</v>
      </c>
      <c r="R15" s="48" t="s">
        <v>2131</v>
      </c>
      <c r="S15" s="47" t="s">
        <v>594</v>
      </c>
      <c r="T15" s="35" t="s">
        <v>130</v>
      </c>
      <c r="U15" s="34" t="s">
        <v>1845</v>
      </c>
      <c r="V15" s="35" t="s">
        <v>157</v>
      </c>
      <c r="W15" s="48" t="s">
        <v>2182</v>
      </c>
      <c r="X15" s="47" t="s">
        <v>2182</v>
      </c>
      <c r="Y15" s="48" t="s">
        <v>143</v>
      </c>
    </row>
    <row r="16" spans="1:25" x14ac:dyDescent="0.25">
      <c r="A16" s="6" t="s">
        <v>92</v>
      </c>
      <c r="B16" s="3" t="s">
        <v>2183</v>
      </c>
      <c r="C16" t="s">
        <v>2184</v>
      </c>
      <c r="D16" t="s">
        <v>2185</v>
      </c>
      <c r="E16" t="s">
        <v>2186</v>
      </c>
      <c r="F16" s="35" t="s">
        <v>2187</v>
      </c>
      <c r="G16" s="47" t="s">
        <v>2188</v>
      </c>
      <c r="H16" s="34" t="s">
        <v>2189</v>
      </c>
      <c r="I16" s="34" t="s">
        <v>2190</v>
      </c>
      <c r="J16" s="34" t="s">
        <v>2191</v>
      </c>
      <c r="K16" s="34" t="s">
        <v>2192</v>
      </c>
      <c r="L16" s="34" t="s">
        <v>227</v>
      </c>
      <c r="M16" s="34" t="s">
        <v>2193</v>
      </c>
      <c r="N16" s="34" t="s">
        <v>2194</v>
      </c>
      <c r="O16" s="35" t="s">
        <v>2195</v>
      </c>
      <c r="P16" s="34" t="s">
        <v>2196</v>
      </c>
      <c r="Q16" s="34" t="s">
        <v>2197</v>
      </c>
      <c r="R16" s="48" t="s">
        <v>2195</v>
      </c>
      <c r="S16" s="47" t="s">
        <v>2198</v>
      </c>
      <c r="T16" s="35" t="s">
        <v>2199</v>
      </c>
      <c r="U16" s="34" t="s">
        <v>2200</v>
      </c>
      <c r="V16" s="35" t="s">
        <v>260</v>
      </c>
      <c r="W16" s="48" t="s">
        <v>2201</v>
      </c>
      <c r="X16" s="47" t="s">
        <v>2201</v>
      </c>
      <c r="Y16" s="48" t="s">
        <v>2202</v>
      </c>
    </row>
    <row r="17" spans="1:25" x14ac:dyDescent="0.25">
      <c r="A17" s="6" t="s">
        <v>1883</v>
      </c>
      <c r="B17" s="3" t="s">
        <v>95</v>
      </c>
      <c r="C17" t="s">
        <v>170</v>
      </c>
      <c r="D17" t="s">
        <v>165</v>
      </c>
      <c r="E17" t="s">
        <v>242</v>
      </c>
      <c r="F17" s="35" t="s">
        <v>164</v>
      </c>
      <c r="G17" s="47" t="s">
        <v>242</v>
      </c>
      <c r="H17" s="34" t="s">
        <v>242</v>
      </c>
      <c r="I17" s="34" t="s">
        <v>171</v>
      </c>
      <c r="J17" s="34" t="s">
        <v>166</v>
      </c>
      <c r="K17" s="34" t="s">
        <v>242</v>
      </c>
      <c r="L17" s="34" t="s">
        <v>166</v>
      </c>
      <c r="M17" s="34" t="s">
        <v>166</v>
      </c>
      <c r="N17" s="34" t="s">
        <v>242</v>
      </c>
      <c r="O17" s="35" t="s">
        <v>166</v>
      </c>
      <c r="P17" s="34" t="s">
        <v>165</v>
      </c>
      <c r="Q17" s="34" t="s">
        <v>170</v>
      </c>
      <c r="R17" s="48" t="s">
        <v>166</v>
      </c>
      <c r="S17" s="47" t="s">
        <v>243</v>
      </c>
      <c r="T17" s="35" t="s">
        <v>165</v>
      </c>
      <c r="U17" s="34" t="s">
        <v>170</v>
      </c>
      <c r="V17" s="35" t="s">
        <v>166</v>
      </c>
      <c r="W17" s="48" t="s">
        <v>171</v>
      </c>
      <c r="X17" s="47" t="s">
        <v>171</v>
      </c>
      <c r="Y17" s="48" t="s">
        <v>164</v>
      </c>
    </row>
    <row r="18" spans="1:25" x14ac:dyDescent="0.25">
      <c r="A18" s="11" t="s">
        <v>92</v>
      </c>
      <c r="B18" s="10" t="s">
        <v>254</v>
      </c>
      <c r="C18" s="12" t="s">
        <v>247</v>
      </c>
      <c r="D18" s="12" t="s">
        <v>1885</v>
      </c>
      <c r="E18" s="12" t="s">
        <v>246</v>
      </c>
      <c r="F18" s="12" t="s">
        <v>1323</v>
      </c>
      <c r="G18" s="49" t="s">
        <v>2050</v>
      </c>
      <c r="H18" s="12" t="s">
        <v>2050</v>
      </c>
      <c r="I18" s="12" t="s">
        <v>504</v>
      </c>
      <c r="J18" s="12" t="s">
        <v>166</v>
      </c>
      <c r="K18" s="12" t="s">
        <v>632</v>
      </c>
      <c r="L18" s="12" t="s">
        <v>166</v>
      </c>
      <c r="M18" s="12" t="s">
        <v>166</v>
      </c>
      <c r="N18" s="12" t="s">
        <v>419</v>
      </c>
      <c r="O18" s="12" t="s">
        <v>166</v>
      </c>
      <c r="P18" s="12" t="s">
        <v>604</v>
      </c>
      <c r="Q18" s="12" t="s">
        <v>2203</v>
      </c>
      <c r="R18" s="50" t="s">
        <v>166</v>
      </c>
      <c r="S18" s="49" t="s">
        <v>2204</v>
      </c>
      <c r="T18" s="12" t="s">
        <v>2205</v>
      </c>
      <c r="U18" s="12" t="s">
        <v>630</v>
      </c>
      <c r="V18" s="12" t="s">
        <v>166</v>
      </c>
      <c r="W18" s="50" t="s">
        <v>2206</v>
      </c>
      <c r="X18" s="49" t="s">
        <v>2206</v>
      </c>
      <c r="Y18" s="50" t="s">
        <v>2207</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Y20"/>
  <sheetViews>
    <sheetView workbookViewId="0">
      <selection activeCell="X10" sqref="X10: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2208</v>
      </c>
    </row>
    <row r="6" spans="1:25" x14ac:dyDescent="0.25">
      <c r="A6" s="9" t="s">
        <v>2209</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42" t="s">
        <v>98</v>
      </c>
      <c r="H10" s="43" t="s">
        <v>99</v>
      </c>
      <c r="I10" s="43" t="s">
        <v>100</v>
      </c>
      <c r="J10" s="43" t="s">
        <v>101</v>
      </c>
      <c r="K10" s="43" t="s">
        <v>102</v>
      </c>
      <c r="L10" s="43" t="s">
        <v>103</v>
      </c>
      <c r="M10" s="43" t="s">
        <v>104</v>
      </c>
      <c r="N10" s="43" t="s">
        <v>105</v>
      </c>
      <c r="O10" s="43" t="s">
        <v>106</v>
      </c>
      <c r="P10" s="43" t="s">
        <v>107</v>
      </c>
      <c r="Q10" s="43" t="s">
        <v>108</v>
      </c>
      <c r="R10" s="44"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58" t="s">
        <v>122</v>
      </c>
      <c r="H11" s="59" t="s">
        <v>123</v>
      </c>
      <c r="I11" s="59" t="s">
        <v>124</v>
      </c>
      <c r="J11" s="59" t="s">
        <v>125</v>
      </c>
      <c r="K11" s="59" t="s">
        <v>126</v>
      </c>
      <c r="L11" s="59" t="s">
        <v>127</v>
      </c>
      <c r="M11" s="59" t="s">
        <v>128</v>
      </c>
      <c r="N11" s="59" t="s">
        <v>129</v>
      </c>
      <c r="O11" s="60" t="s">
        <v>130</v>
      </c>
      <c r="P11" s="59" t="s">
        <v>131</v>
      </c>
      <c r="Q11" s="59" t="s">
        <v>132</v>
      </c>
      <c r="R11" s="59"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12" t="s">
        <v>154</v>
      </c>
      <c r="S12" s="49" t="s">
        <v>146</v>
      </c>
      <c r="T12" s="12" t="s">
        <v>155</v>
      </c>
      <c r="U12" s="12" t="s">
        <v>156</v>
      </c>
      <c r="V12" s="12" t="s">
        <v>157</v>
      </c>
      <c r="W12" s="50" t="s">
        <v>158</v>
      </c>
      <c r="X12" s="49" t="s">
        <v>158</v>
      </c>
      <c r="Y12" s="50" t="s">
        <v>159</v>
      </c>
    </row>
    <row r="13" spans="1:25" x14ac:dyDescent="0.25">
      <c r="A13" s="6" t="s">
        <v>160</v>
      </c>
      <c r="B13" s="3" t="s">
        <v>130</v>
      </c>
      <c r="C13" t="s">
        <v>97</v>
      </c>
      <c r="D13" t="s">
        <v>96</v>
      </c>
      <c r="E13" t="s">
        <v>169</v>
      </c>
      <c r="F13" s="35" t="s">
        <v>575</v>
      </c>
      <c r="G13" s="47" t="s">
        <v>167</v>
      </c>
      <c r="H13" s="34" t="s">
        <v>167</v>
      </c>
      <c r="I13" s="34" t="s">
        <v>381</v>
      </c>
      <c r="J13" s="34" t="s">
        <v>170</v>
      </c>
      <c r="K13" s="34" t="s">
        <v>243</v>
      </c>
      <c r="L13" s="34" t="s">
        <v>165</v>
      </c>
      <c r="M13" s="34" t="s">
        <v>243</v>
      </c>
      <c r="N13" s="34" t="s">
        <v>243</v>
      </c>
      <c r="O13" s="35" t="s">
        <v>168</v>
      </c>
      <c r="P13" s="34" t="s">
        <v>167</v>
      </c>
      <c r="Q13" s="34" t="s">
        <v>167</v>
      </c>
      <c r="R13" s="34" t="s">
        <v>243</v>
      </c>
      <c r="S13" s="47" t="s">
        <v>167</v>
      </c>
      <c r="T13" s="35" t="s">
        <v>168</v>
      </c>
      <c r="U13" s="34" t="s">
        <v>167</v>
      </c>
      <c r="V13" s="35" t="s">
        <v>242</v>
      </c>
      <c r="W13" s="48" t="s">
        <v>576</v>
      </c>
      <c r="X13" s="47" t="s">
        <v>576</v>
      </c>
      <c r="Y13" s="48" t="s">
        <v>428</v>
      </c>
    </row>
    <row r="14" spans="1:25" x14ac:dyDescent="0.25">
      <c r="A14" s="6" t="s">
        <v>92</v>
      </c>
      <c r="B14" s="3" t="s">
        <v>2210</v>
      </c>
      <c r="C14" t="s">
        <v>2211</v>
      </c>
      <c r="D14" t="s">
        <v>2212</v>
      </c>
      <c r="E14" t="s">
        <v>2213</v>
      </c>
      <c r="F14" s="35" t="s">
        <v>1430</v>
      </c>
      <c r="G14" s="47" t="s">
        <v>2214</v>
      </c>
      <c r="H14" s="34" t="s">
        <v>2215</v>
      </c>
      <c r="I14" s="34" t="s">
        <v>1001</v>
      </c>
      <c r="J14" s="34" t="s">
        <v>567</v>
      </c>
      <c r="K14" s="34" t="s">
        <v>504</v>
      </c>
      <c r="L14" s="34" t="s">
        <v>1444</v>
      </c>
      <c r="M14" s="34" t="s">
        <v>2216</v>
      </c>
      <c r="N14" s="34" t="s">
        <v>2217</v>
      </c>
      <c r="O14" s="35" t="s">
        <v>2107</v>
      </c>
      <c r="P14" s="34" t="s">
        <v>1043</v>
      </c>
      <c r="Q14" s="34" t="s">
        <v>728</v>
      </c>
      <c r="R14" s="34" t="s">
        <v>1222</v>
      </c>
      <c r="S14" s="47" t="s">
        <v>586</v>
      </c>
      <c r="T14" s="35" t="s">
        <v>917</v>
      </c>
      <c r="U14" s="34" t="s">
        <v>2218</v>
      </c>
      <c r="V14" s="35" t="s">
        <v>1386</v>
      </c>
      <c r="W14" s="48" t="s">
        <v>948</v>
      </c>
      <c r="X14" s="47" t="s">
        <v>948</v>
      </c>
      <c r="Y14" s="48" t="s">
        <v>2219</v>
      </c>
    </row>
    <row r="15" spans="1:25" x14ac:dyDescent="0.25">
      <c r="A15" s="6" t="s">
        <v>196</v>
      </c>
      <c r="B15" s="3" t="s">
        <v>2220</v>
      </c>
      <c r="C15" t="s">
        <v>2221</v>
      </c>
      <c r="D15" t="s">
        <v>2222</v>
      </c>
      <c r="E15" t="s">
        <v>293</v>
      </c>
      <c r="F15" s="35" t="s">
        <v>2223</v>
      </c>
      <c r="G15" s="47" t="s">
        <v>156</v>
      </c>
      <c r="H15" s="34" t="s">
        <v>532</v>
      </c>
      <c r="I15" s="34" t="s">
        <v>2224</v>
      </c>
      <c r="J15" s="34" t="s">
        <v>268</v>
      </c>
      <c r="K15" s="34" t="s">
        <v>2225</v>
      </c>
      <c r="L15" s="34" t="s">
        <v>345</v>
      </c>
      <c r="M15" s="34" t="s">
        <v>299</v>
      </c>
      <c r="N15" s="34" t="s">
        <v>300</v>
      </c>
      <c r="O15" s="35" t="s">
        <v>595</v>
      </c>
      <c r="P15" s="34" t="s">
        <v>923</v>
      </c>
      <c r="Q15" s="34" t="s">
        <v>341</v>
      </c>
      <c r="R15" s="34" t="s">
        <v>2131</v>
      </c>
      <c r="S15" s="47" t="s">
        <v>296</v>
      </c>
      <c r="T15" s="35" t="s">
        <v>202</v>
      </c>
      <c r="U15" s="34" t="s">
        <v>1845</v>
      </c>
      <c r="V15" s="35" t="s">
        <v>164</v>
      </c>
      <c r="W15" s="48" t="s">
        <v>2226</v>
      </c>
      <c r="X15" s="47" t="s">
        <v>2226</v>
      </c>
      <c r="Y15" s="48" t="s">
        <v>2227</v>
      </c>
    </row>
    <row r="16" spans="1:25" x14ac:dyDescent="0.25">
      <c r="A16" s="6" t="s">
        <v>92</v>
      </c>
      <c r="B16" s="3" t="s">
        <v>2228</v>
      </c>
      <c r="C16" t="s">
        <v>2229</v>
      </c>
      <c r="D16" t="s">
        <v>2230</v>
      </c>
      <c r="E16" t="s">
        <v>2184</v>
      </c>
      <c r="F16" s="35" t="s">
        <v>2231</v>
      </c>
      <c r="G16" s="47" t="s">
        <v>2232</v>
      </c>
      <c r="H16" s="34" t="s">
        <v>2233</v>
      </c>
      <c r="I16" s="34" t="s">
        <v>2234</v>
      </c>
      <c r="J16" s="34" t="s">
        <v>2235</v>
      </c>
      <c r="K16" s="34" t="s">
        <v>2236</v>
      </c>
      <c r="L16" s="34" t="s">
        <v>2237</v>
      </c>
      <c r="M16" s="34" t="s">
        <v>2238</v>
      </c>
      <c r="N16" s="34" t="s">
        <v>2239</v>
      </c>
      <c r="O16" s="35" t="s">
        <v>2240</v>
      </c>
      <c r="P16" s="34" t="s">
        <v>2241</v>
      </c>
      <c r="Q16" s="34" t="s">
        <v>2242</v>
      </c>
      <c r="R16" s="34" t="s">
        <v>2243</v>
      </c>
      <c r="S16" s="47" t="s">
        <v>2244</v>
      </c>
      <c r="T16" s="35" t="s">
        <v>2245</v>
      </c>
      <c r="U16" s="34" t="s">
        <v>2201</v>
      </c>
      <c r="V16" s="35" t="s">
        <v>2246</v>
      </c>
      <c r="W16" s="48" t="s">
        <v>2247</v>
      </c>
      <c r="X16" s="47" t="s">
        <v>2247</v>
      </c>
      <c r="Y16" s="48" t="s">
        <v>2248</v>
      </c>
    </row>
    <row r="17" spans="1:25" x14ac:dyDescent="0.25">
      <c r="A17" s="6" t="s">
        <v>1883</v>
      </c>
      <c r="B17" s="3" t="s">
        <v>168</v>
      </c>
      <c r="C17" t="s">
        <v>170</v>
      </c>
      <c r="D17" t="s">
        <v>166</v>
      </c>
      <c r="E17" t="s">
        <v>242</v>
      </c>
      <c r="F17" s="35" t="s">
        <v>165</v>
      </c>
      <c r="G17" s="47" t="s">
        <v>170</v>
      </c>
      <c r="H17" s="34" t="s">
        <v>166</v>
      </c>
      <c r="I17" s="34" t="s">
        <v>170</v>
      </c>
      <c r="J17" s="34" t="s">
        <v>166</v>
      </c>
      <c r="K17" s="34" t="s">
        <v>242</v>
      </c>
      <c r="L17" s="34" t="s">
        <v>166</v>
      </c>
      <c r="M17" s="34" t="s">
        <v>166</v>
      </c>
      <c r="N17" s="34" t="s">
        <v>166</v>
      </c>
      <c r="O17" s="35" t="s">
        <v>166</v>
      </c>
      <c r="P17" s="34" t="s">
        <v>242</v>
      </c>
      <c r="Q17" s="34" t="s">
        <v>242</v>
      </c>
      <c r="R17" s="34" t="s">
        <v>166</v>
      </c>
      <c r="S17" s="47" t="s">
        <v>170</v>
      </c>
      <c r="T17" s="35" t="s">
        <v>242</v>
      </c>
      <c r="U17" s="34" t="s">
        <v>166</v>
      </c>
      <c r="V17" s="35" t="s">
        <v>166</v>
      </c>
      <c r="W17" s="48" t="s">
        <v>171</v>
      </c>
      <c r="X17" s="47" t="s">
        <v>171</v>
      </c>
      <c r="Y17" s="48" t="s">
        <v>165</v>
      </c>
    </row>
    <row r="18" spans="1:25" x14ac:dyDescent="0.25">
      <c r="A18" s="11" t="s">
        <v>92</v>
      </c>
      <c r="B18" s="10" t="s">
        <v>247</v>
      </c>
      <c r="C18" s="12" t="s">
        <v>2249</v>
      </c>
      <c r="D18" s="12" t="s">
        <v>166</v>
      </c>
      <c r="E18" s="12" t="s">
        <v>2250</v>
      </c>
      <c r="F18" s="12" t="s">
        <v>258</v>
      </c>
      <c r="G18" s="49" t="s">
        <v>415</v>
      </c>
      <c r="H18" s="12" t="s">
        <v>166</v>
      </c>
      <c r="I18" s="12" t="s">
        <v>415</v>
      </c>
      <c r="J18" s="12" t="s">
        <v>166</v>
      </c>
      <c r="K18" s="12" t="s">
        <v>418</v>
      </c>
      <c r="L18" s="12" t="s">
        <v>166</v>
      </c>
      <c r="M18" s="12" t="s">
        <v>166</v>
      </c>
      <c r="N18" s="12" t="s">
        <v>166</v>
      </c>
      <c r="O18" s="12" t="s">
        <v>166</v>
      </c>
      <c r="P18" s="12" t="s">
        <v>2160</v>
      </c>
      <c r="Q18" s="12" t="s">
        <v>254</v>
      </c>
      <c r="R18" s="12" t="s">
        <v>166</v>
      </c>
      <c r="S18" s="49" t="s">
        <v>420</v>
      </c>
      <c r="T18" s="12" t="s">
        <v>258</v>
      </c>
      <c r="U18" s="12" t="s">
        <v>166</v>
      </c>
      <c r="V18" s="12" t="s">
        <v>166</v>
      </c>
      <c r="W18" s="50" t="s">
        <v>2206</v>
      </c>
      <c r="X18" s="49" t="s">
        <v>2206</v>
      </c>
      <c r="Y18" s="50" t="s">
        <v>2251</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34"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2"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20"/>
  <sheetViews>
    <sheetView workbookViewId="0">
      <selection activeCell="X10" sqref="X10: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2252</v>
      </c>
    </row>
    <row r="6" spans="1:25" x14ac:dyDescent="0.25">
      <c r="A6" s="9" t="s">
        <v>2253</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54" t="s">
        <v>98</v>
      </c>
      <c r="H10" s="56" t="s">
        <v>99</v>
      </c>
      <c r="I10" s="56" t="s">
        <v>100</v>
      </c>
      <c r="J10" s="56" t="s">
        <v>101</v>
      </c>
      <c r="K10" s="56" t="s">
        <v>102</v>
      </c>
      <c r="L10" s="56" t="s">
        <v>103</v>
      </c>
      <c r="M10" s="56" t="s">
        <v>104</v>
      </c>
      <c r="N10" s="56" t="s">
        <v>105</v>
      </c>
      <c r="O10" s="56" t="s">
        <v>106</v>
      </c>
      <c r="P10" s="56" t="s">
        <v>107</v>
      </c>
      <c r="Q10" s="56" t="s">
        <v>108</v>
      </c>
      <c r="R10" s="55"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344</v>
      </c>
      <c r="C13" t="s">
        <v>94</v>
      </c>
      <c r="D13" t="s">
        <v>96</v>
      </c>
      <c r="E13" t="s">
        <v>95</v>
      </c>
      <c r="F13" s="35" t="s">
        <v>269</v>
      </c>
      <c r="G13" s="47" t="s">
        <v>137</v>
      </c>
      <c r="H13" s="34" t="s">
        <v>168</v>
      </c>
      <c r="I13" s="34" t="s">
        <v>97</v>
      </c>
      <c r="J13" s="34" t="s">
        <v>170</v>
      </c>
      <c r="K13" s="34" t="s">
        <v>243</v>
      </c>
      <c r="L13" s="34" t="s">
        <v>170</v>
      </c>
      <c r="M13" s="34" t="s">
        <v>168</v>
      </c>
      <c r="N13" s="34" t="s">
        <v>167</v>
      </c>
      <c r="O13" s="35" t="s">
        <v>165</v>
      </c>
      <c r="P13" s="34" t="s">
        <v>168</v>
      </c>
      <c r="Q13" s="34" t="s">
        <v>167</v>
      </c>
      <c r="R13" s="48" t="s">
        <v>165</v>
      </c>
      <c r="S13" s="47" t="s">
        <v>171</v>
      </c>
      <c r="T13" s="35" t="s">
        <v>164</v>
      </c>
      <c r="U13" s="34" t="s">
        <v>171</v>
      </c>
      <c r="V13" s="35" t="s">
        <v>242</v>
      </c>
      <c r="W13" s="48" t="s">
        <v>576</v>
      </c>
      <c r="X13" s="47" t="s">
        <v>576</v>
      </c>
      <c r="Y13" s="48" t="s">
        <v>428</v>
      </c>
    </row>
    <row r="14" spans="1:25" x14ac:dyDescent="0.25">
      <c r="A14" s="6" t="s">
        <v>92</v>
      </c>
      <c r="B14" s="3" t="s">
        <v>2254</v>
      </c>
      <c r="C14" t="s">
        <v>1733</v>
      </c>
      <c r="D14" t="s">
        <v>2255</v>
      </c>
      <c r="E14" t="s">
        <v>1220</v>
      </c>
      <c r="F14" s="35" t="s">
        <v>729</v>
      </c>
      <c r="G14" s="47" t="s">
        <v>2256</v>
      </c>
      <c r="H14" s="34" t="s">
        <v>836</v>
      </c>
      <c r="I14" s="34" t="s">
        <v>183</v>
      </c>
      <c r="J14" s="34" t="s">
        <v>567</v>
      </c>
      <c r="K14" s="34" t="s">
        <v>2257</v>
      </c>
      <c r="L14" s="34" t="s">
        <v>611</v>
      </c>
      <c r="M14" s="34" t="s">
        <v>2258</v>
      </c>
      <c r="N14" s="34" t="s">
        <v>185</v>
      </c>
      <c r="O14" s="35" t="s">
        <v>964</v>
      </c>
      <c r="P14" s="34" t="s">
        <v>2259</v>
      </c>
      <c r="Q14" s="34" t="s">
        <v>728</v>
      </c>
      <c r="R14" s="48" t="s">
        <v>500</v>
      </c>
      <c r="S14" s="47" t="s">
        <v>2260</v>
      </c>
      <c r="T14" s="35" t="s">
        <v>2261</v>
      </c>
      <c r="U14" s="34" t="s">
        <v>1432</v>
      </c>
      <c r="V14" s="35" t="s">
        <v>452</v>
      </c>
      <c r="W14" s="48" t="s">
        <v>742</v>
      </c>
      <c r="X14" s="47" t="s">
        <v>742</v>
      </c>
      <c r="Y14" s="48" t="s">
        <v>586</v>
      </c>
    </row>
    <row r="15" spans="1:25" x14ac:dyDescent="0.25">
      <c r="A15" s="6" t="s">
        <v>196</v>
      </c>
      <c r="B15" s="3" t="s">
        <v>2262</v>
      </c>
      <c r="C15" t="s">
        <v>216</v>
      </c>
      <c r="D15" t="s">
        <v>2222</v>
      </c>
      <c r="E15" t="s">
        <v>2263</v>
      </c>
      <c r="F15" s="35" t="s">
        <v>621</v>
      </c>
      <c r="G15" s="47" t="s">
        <v>341</v>
      </c>
      <c r="H15" s="34" t="s">
        <v>304</v>
      </c>
      <c r="I15" s="34" t="s">
        <v>2264</v>
      </c>
      <c r="J15" s="34" t="s">
        <v>204</v>
      </c>
      <c r="K15" s="34" t="s">
        <v>2225</v>
      </c>
      <c r="L15" s="34" t="s">
        <v>206</v>
      </c>
      <c r="M15" s="34" t="s">
        <v>123</v>
      </c>
      <c r="N15" s="34" t="s">
        <v>2082</v>
      </c>
      <c r="O15" s="35" t="s">
        <v>214</v>
      </c>
      <c r="P15" s="34" t="s">
        <v>297</v>
      </c>
      <c r="Q15" s="34" t="s">
        <v>341</v>
      </c>
      <c r="R15" s="48" t="s">
        <v>151</v>
      </c>
      <c r="S15" s="47" t="s">
        <v>296</v>
      </c>
      <c r="T15" s="35" t="s">
        <v>202</v>
      </c>
      <c r="U15" s="34" t="s">
        <v>1845</v>
      </c>
      <c r="V15" s="35" t="s">
        <v>164</v>
      </c>
      <c r="W15" s="48" t="s">
        <v>2265</v>
      </c>
      <c r="X15" s="47" t="s">
        <v>2265</v>
      </c>
      <c r="Y15" s="48" t="s">
        <v>2227</v>
      </c>
    </row>
    <row r="16" spans="1:25" x14ac:dyDescent="0.25">
      <c r="A16" s="6" t="s">
        <v>92</v>
      </c>
      <c r="B16" s="3" t="s">
        <v>2266</v>
      </c>
      <c r="C16" t="s">
        <v>2267</v>
      </c>
      <c r="D16" t="s">
        <v>2268</v>
      </c>
      <c r="E16" t="s">
        <v>2269</v>
      </c>
      <c r="F16" s="35" t="s">
        <v>2270</v>
      </c>
      <c r="G16" s="47" t="s">
        <v>2271</v>
      </c>
      <c r="H16" s="34" t="s">
        <v>2272</v>
      </c>
      <c r="I16" s="34" t="s">
        <v>2273</v>
      </c>
      <c r="J16" s="34" t="s">
        <v>2274</v>
      </c>
      <c r="K16" s="34" t="s">
        <v>2275</v>
      </c>
      <c r="L16" s="34" t="s">
        <v>623</v>
      </c>
      <c r="M16" s="34" t="s">
        <v>2276</v>
      </c>
      <c r="N16" s="34" t="s">
        <v>2277</v>
      </c>
      <c r="O16" s="35" t="s">
        <v>2278</v>
      </c>
      <c r="P16" s="34" t="s">
        <v>2279</v>
      </c>
      <c r="Q16" s="34" t="s">
        <v>2242</v>
      </c>
      <c r="R16" s="48" t="s">
        <v>2280</v>
      </c>
      <c r="S16" s="47" t="s">
        <v>2281</v>
      </c>
      <c r="T16" s="35" t="s">
        <v>2282</v>
      </c>
      <c r="U16" s="34" t="s">
        <v>2283</v>
      </c>
      <c r="V16" s="35" t="s">
        <v>2284</v>
      </c>
      <c r="W16" s="48" t="s">
        <v>2285</v>
      </c>
      <c r="X16" s="47" t="s">
        <v>2285</v>
      </c>
      <c r="Y16" s="48" t="s">
        <v>2286</v>
      </c>
    </row>
    <row r="17" spans="1:25" x14ac:dyDescent="0.25">
      <c r="A17" s="6" t="s">
        <v>1883</v>
      </c>
      <c r="B17" s="3" t="s">
        <v>241</v>
      </c>
      <c r="C17" t="s">
        <v>165</v>
      </c>
      <c r="D17" t="s">
        <v>242</v>
      </c>
      <c r="E17" t="s">
        <v>170</v>
      </c>
      <c r="F17" s="35" t="s">
        <v>171</v>
      </c>
      <c r="G17" s="47" t="s">
        <v>242</v>
      </c>
      <c r="H17" s="34" t="s">
        <v>166</v>
      </c>
      <c r="I17" s="34" t="s">
        <v>242</v>
      </c>
      <c r="J17" s="34" t="s">
        <v>242</v>
      </c>
      <c r="K17" s="34" t="s">
        <v>242</v>
      </c>
      <c r="L17" s="34" t="s">
        <v>166</v>
      </c>
      <c r="M17" s="34" t="s">
        <v>170</v>
      </c>
      <c r="N17" s="34" t="s">
        <v>166</v>
      </c>
      <c r="O17" s="35" t="s">
        <v>166</v>
      </c>
      <c r="P17" s="34" t="s">
        <v>165</v>
      </c>
      <c r="Q17" s="34" t="s">
        <v>242</v>
      </c>
      <c r="R17" s="48" t="s">
        <v>166</v>
      </c>
      <c r="S17" s="47" t="s">
        <v>165</v>
      </c>
      <c r="T17" s="35" t="s">
        <v>166</v>
      </c>
      <c r="U17" s="34" t="s">
        <v>166</v>
      </c>
      <c r="V17" s="35" t="s">
        <v>166</v>
      </c>
      <c r="W17" s="48" t="s">
        <v>167</v>
      </c>
      <c r="X17" s="47" t="s">
        <v>167</v>
      </c>
      <c r="Y17" s="48" t="s">
        <v>165</v>
      </c>
    </row>
    <row r="18" spans="1:25" x14ac:dyDescent="0.25">
      <c r="A18" s="11" t="s">
        <v>92</v>
      </c>
      <c r="B18" s="10" t="s">
        <v>2287</v>
      </c>
      <c r="C18" s="12" t="s">
        <v>245</v>
      </c>
      <c r="D18" s="12" t="s">
        <v>2288</v>
      </c>
      <c r="E18" s="12" t="s">
        <v>257</v>
      </c>
      <c r="F18" s="12" t="s">
        <v>2289</v>
      </c>
      <c r="G18" s="49" t="s">
        <v>2290</v>
      </c>
      <c r="H18" s="12" t="s">
        <v>166</v>
      </c>
      <c r="I18" s="12" t="s">
        <v>2054</v>
      </c>
      <c r="J18" s="12" t="s">
        <v>2171</v>
      </c>
      <c r="K18" s="12" t="s">
        <v>632</v>
      </c>
      <c r="L18" s="12" t="s">
        <v>166</v>
      </c>
      <c r="M18" s="12" t="s">
        <v>2291</v>
      </c>
      <c r="N18" s="12" t="s">
        <v>166</v>
      </c>
      <c r="O18" s="12" t="s">
        <v>166</v>
      </c>
      <c r="P18" s="12" t="s">
        <v>2292</v>
      </c>
      <c r="Q18" s="12" t="s">
        <v>254</v>
      </c>
      <c r="R18" s="50" t="s">
        <v>166</v>
      </c>
      <c r="S18" s="49" t="s">
        <v>485</v>
      </c>
      <c r="T18" s="12" t="s">
        <v>166</v>
      </c>
      <c r="U18" s="12" t="s">
        <v>166</v>
      </c>
      <c r="V18" s="12" t="s">
        <v>166</v>
      </c>
      <c r="W18" s="50" t="s">
        <v>330</v>
      </c>
      <c r="X18" s="49" t="s">
        <v>330</v>
      </c>
      <c r="Y18" s="50" t="s">
        <v>245</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Y20"/>
  <sheetViews>
    <sheetView workbookViewId="0">
      <selection activeCell="X10" sqref="X10: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2293</v>
      </c>
    </row>
    <row r="6" spans="1:25" x14ac:dyDescent="0.25">
      <c r="A6" s="9" t="s">
        <v>2294</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54" t="s">
        <v>98</v>
      </c>
      <c r="H10" s="56" t="s">
        <v>99</v>
      </c>
      <c r="I10" s="56" t="s">
        <v>100</v>
      </c>
      <c r="J10" s="56" t="s">
        <v>101</v>
      </c>
      <c r="K10" s="56" t="s">
        <v>102</v>
      </c>
      <c r="L10" s="56" t="s">
        <v>103</v>
      </c>
      <c r="M10" s="56" t="s">
        <v>104</v>
      </c>
      <c r="N10" s="56" t="s">
        <v>105</v>
      </c>
      <c r="O10" s="56" t="s">
        <v>106</v>
      </c>
      <c r="P10" s="56" t="s">
        <v>107</v>
      </c>
      <c r="Q10" s="56" t="s">
        <v>108</v>
      </c>
      <c r="R10" s="55"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2295</v>
      </c>
      <c r="C13" t="s">
        <v>593</v>
      </c>
      <c r="D13" t="s">
        <v>386</v>
      </c>
      <c r="E13" t="s">
        <v>593</v>
      </c>
      <c r="F13" s="35" t="s">
        <v>754</v>
      </c>
      <c r="G13" s="47" t="s">
        <v>169</v>
      </c>
      <c r="H13" s="34" t="s">
        <v>427</v>
      </c>
      <c r="I13" s="34" t="s">
        <v>173</v>
      </c>
      <c r="J13" s="34" t="s">
        <v>243</v>
      </c>
      <c r="K13" s="34" t="s">
        <v>96</v>
      </c>
      <c r="L13" s="34" t="s">
        <v>165</v>
      </c>
      <c r="M13" s="34" t="s">
        <v>241</v>
      </c>
      <c r="N13" s="34" t="s">
        <v>94</v>
      </c>
      <c r="O13" s="35" t="s">
        <v>169</v>
      </c>
      <c r="P13" s="34" t="s">
        <v>171</v>
      </c>
      <c r="Q13" s="34" t="s">
        <v>95</v>
      </c>
      <c r="R13" s="48" t="s">
        <v>137</v>
      </c>
      <c r="S13" s="47" t="s">
        <v>164</v>
      </c>
      <c r="T13" s="35" t="s">
        <v>96</v>
      </c>
      <c r="U13" s="34" t="s">
        <v>96</v>
      </c>
      <c r="V13" s="35" t="s">
        <v>170</v>
      </c>
      <c r="W13" s="48" t="s">
        <v>2296</v>
      </c>
      <c r="X13" s="47" t="s">
        <v>2296</v>
      </c>
      <c r="Y13" s="48" t="s">
        <v>149</v>
      </c>
    </row>
    <row r="14" spans="1:25" x14ac:dyDescent="0.25">
      <c r="A14" s="6" t="s">
        <v>92</v>
      </c>
      <c r="B14" s="3" t="s">
        <v>1223</v>
      </c>
      <c r="C14" t="s">
        <v>1108</v>
      </c>
      <c r="D14" t="s">
        <v>2297</v>
      </c>
      <c r="E14" t="s">
        <v>2298</v>
      </c>
      <c r="F14" s="35" t="s">
        <v>2299</v>
      </c>
      <c r="G14" s="47" t="s">
        <v>2300</v>
      </c>
      <c r="H14" s="34" t="s">
        <v>2301</v>
      </c>
      <c r="I14" s="34" t="s">
        <v>2302</v>
      </c>
      <c r="J14" s="34" t="s">
        <v>610</v>
      </c>
      <c r="K14" s="34" t="s">
        <v>2303</v>
      </c>
      <c r="L14" s="34" t="s">
        <v>1444</v>
      </c>
      <c r="M14" s="34" t="s">
        <v>2304</v>
      </c>
      <c r="N14" s="34" t="s">
        <v>2305</v>
      </c>
      <c r="O14" s="35" t="s">
        <v>1051</v>
      </c>
      <c r="P14" s="34" t="s">
        <v>2306</v>
      </c>
      <c r="Q14" s="34" t="s">
        <v>2307</v>
      </c>
      <c r="R14" s="48" t="s">
        <v>2308</v>
      </c>
      <c r="S14" s="47" t="s">
        <v>2309</v>
      </c>
      <c r="T14" s="35" t="s">
        <v>2310</v>
      </c>
      <c r="U14" s="34" t="s">
        <v>2311</v>
      </c>
      <c r="V14" s="35" t="s">
        <v>193</v>
      </c>
      <c r="W14" s="48" t="s">
        <v>1608</v>
      </c>
      <c r="X14" s="47" t="s">
        <v>1608</v>
      </c>
      <c r="Y14" s="48" t="s">
        <v>992</v>
      </c>
    </row>
    <row r="15" spans="1:25" x14ac:dyDescent="0.25">
      <c r="A15" s="6" t="s">
        <v>196</v>
      </c>
      <c r="B15" s="3" t="s">
        <v>2312</v>
      </c>
      <c r="C15" t="s">
        <v>2180</v>
      </c>
      <c r="D15" t="s">
        <v>2313</v>
      </c>
      <c r="E15" t="s">
        <v>2313</v>
      </c>
      <c r="F15" s="35" t="s">
        <v>462</v>
      </c>
      <c r="G15" s="47" t="s">
        <v>2314</v>
      </c>
      <c r="H15" s="34" t="s">
        <v>1510</v>
      </c>
      <c r="I15" s="34" t="s">
        <v>2225</v>
      </c>
      <c r="J15" s="34" t="s">
        <v>347</v>
      </c>
      <c r="K15" s="34" t="s">
        <v>145</v>
      </c>
      <c r="L15" s="34" t="s">
        <v>345</v>
      </c>
      <c r="M15" s="34" t="s">
        <v>532</v>
      </c>
      <c r="N15" s="34" t="s">
        <v>126</v>
      </c>
      <c r="O15" s="35" t="s">
        <v>207</v>
      </c>
      <c r="P15" s="34" t="s">
        <v>343</v>
      </c>
      <c r="Q15" s="34" t="s">
        <v>135</v>
      </c>
      <c r="R15" s="48" t="s">
        <v>595</v>
      </c>
      <c r="S15" s="47" t="s">
        <v>594</v>
      </c>
      <c r="T15" s="35" t="s">
        <v>266</v>
      </c>
      <c r="U15" s="34" t="s">
        <v>595</v>
      </c>
      <c r="V15" s="35" t="s">
        <v>168</v>
      </c>
      <c r="W15" s="48" t="s">
        <v>2315</v>
      </c>
      <c r="X15" s="47" t="s">
        <v>2315</v>
      </c>
      <c r="Y15" s="48" t="s">
        <v>922</v>
      </c>
    </row>
    <row r="16" spans="1:25" x14ac:dyDescent="0.25">
      <c r="A16" s="6" t="s">
        <v>92</v>
      </c>
      <c r="B16" s="3" t="s">
        <v>2316</v>
      </c>
      <c r="C16" t="s">
        <v>2317</v>
      </c>
      <c r="D16" t="s">
        <v>2318</v>
      </c>
      <c r="E16" t="s">
        <v>2319</v>
      </c>
      <c r="F16" s="35" t="s">
        <v>2320</v>
      </c>
      <c r="G16" s="47" t="s">
        <v>2321</v>
      </c>
      <c r="H16" s="34" t="s">
        <v>2322</v>
      </c>
      <c r="I16" s="34" t="s">
        <v>2323</v>
      </c>
      <c r="J16" s="34" t="s">
        <v>622</v>
      </c>
      <c r="K16" s="34" t="s">
        <v>2324</v>
      </c>
      <c r="L16" s="34" t="s">
        <v>2237</v>
      </c>
      <c r="M16" s="34" t="s">
        <v>2325</v>
      </c>
      <c r="N16" s="34" t="s">
        <v>2326</v>
      </c>
      <c r="O16" s="35" t="s">
        <v>2327</v>
      </c>
      <c r="P16" s="34" t="s">
        <v>2328</v>
      </c>
      <c r="Q16" s="34" t="s">
        <v>2329</v>
      </c>
      <c r="R16" s="48" t="s">
        <v>2330</v>
      </c>
      <c r="S16" s="47" t="s">
        <v>2331</v>
      </c>
      <c r="T16" s="35" t="s">
        <v>2332</v>
      </c>
      <c r="U16" s="34" t="s">
        <v>2333</v>
      </c>
      <c r="V16" s="35" t="s">
        <v>237</v>
      </c>
      <c r="W16" s="48" t="s">
        <v>2334</v>
      </c>
      <c r="X16" s="47" t="s">
        <v>2334</v>
      </c>
      <c r="Y16" s="48" t="s">
        <v>2335</v>
      </c>
    </row>
    <row r="17" spans="1:25" x14ac:dyDescent="0.25">
      <c r="A17" s="6" t="s">
        <v>1883</v>
      </c>
      <c r="B17" s="3" t="s">
        <v>161</v>
      </c>
      <c r="C17" t="s">
        <v>242</v>
      </c>
      <c r="D17" t="s">
        <v>165</v>
      </c>
      <c r="E17" t="s">
        <v>170</v>
      </c>
      <c r="F17" s="35" t="s">
        <v>157</v>
      </c>
      <c r="G17" s="47" t="s">
        <v>166</v>
      </c>
      <c r="H17" s="34" t="s">
        <v>242</v>
      </c>
      <c r="I17" s="34" t="s">
        <v>165</v>
      </c>
      <c r="J17" s="34" t="s">
        <v>166</v>
      </c>
      <c r="K17" s="34" t="s">
        <v>171</v>
      </c>
      <c r="L17" s="34" t="s">
        <v>166</v>
      </c>
      <c r="M17" s="34" t="s">
        <v>242</v>
      </c>
      <c r="N17" s="34" t="s">
        <v>166</v>
      </c>
      <c r="O17" s="35" t="s">
        <v>242</v>
      </c>
      <c r="P17" s="34" t="s">
        <v>165</v>
      </c>
      <c r="Q17" s="34" t="s">
        <v>165</v>
      </c>
      <c r="R17" s="48" t="s">
        <v>166</v>
      </c>
      <c r="S17" s="47" t="s">
        <v>170</v>
      </c>
      <c r="T17" s="35" t="s">
        <v>170</v>
      </c>
      <c r="U17" s="34" t="s">
        <v>170</v>
      </c>
      <c r="V17" s="35" t="s">
        <v>166</v>
      </c>
      <c r="W17" s="48" t="s">
        <v>137</v>
      </c>
      <c r="X17" s="47" t="s">
        <v>137</v>
      </c>
      <c r="Y17" s="48" t="s">
        <v>167</v>
      </c>
    </row>
    <row r="18" spans="1:25" x14ac:dyDescent="0.25">
      <c r="A18" s="11" t="s">
        <v>92</v>
      </c>
      <c r="B18" s="10" t="s">
        <v>414</v>
      </c>
      <c r="C18" s="12" t="s">
        <v>2336</v>
      </c>
      <c r="D18" s="12" t="s">
        <v>966</v>
      </c>
      <c r="E18" s="12" t="s">
        <v>2337</v>
      </c>
      <c r="F18" s="12" t="s">
        <v>2338</v>
      </c>
      <c r="G18" s="49" t="s">
        <v>166</v>
      </c>
      <c r="H18" s="12" t="s">
        <v>2339</v>
      </c>
      <c r="I18" s="12" t="s">
        <v>1889</v>
      </c>
      <c r="J18" s="12" t="s">
        <v>166</v>
      </c>
      <c r="K18" s="12" t="s">
        <v>951</v>
      </c>
      <c r="L18" s="12" t="s">
        <v>166</v>
      </c>
      <c r="M18" s="12" t="s">
        <v>2340</v>
      </c>
      <c r="N18" s="12" t="s">
        <v>166</v>
      </c>
      <c r="O18" s="12" t="s">
        <v>422</v>
      </c>
      <c r="P18" s="12" t="s">
        <v>604</v>
      </c>
      <c r="Q18" s="12" t="s">
        <v>2003</v>
      </c>
      <c r="R18" s="50" t="s">
        <v>166</v>
      </c>
      <c r="S18" s="49" t="s">
        <v>1891</v>
      </c>
      <c r="T18" s="12" t="s">
        <v>1890</v>
      </c>
      <c r="U18" s="12" t="s">
        <v>630</v>
      </c>
      <c r="V18" s="12" t="s">
        <v>166</v>
      </c>
      <c r="W18" s="50" t="s">
        <v>2340</v>
      </c>
      <c r="X18" s="49" t="s">
        <v>2340</v>
      </c>
      <c r="Y18" s="50" t="s">
        <v>2341</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Y20"/>
  <sheetViews>
    <sheetView workbookViewId="0">
      <selection activeCell="O24" sqref="O24"/>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38</v>
      </c>
    </row>
    <row r="6" spans="1:25" x14ac:dyDescent="0.25">
      <c r="A6" s="9" t="s">
        <v>2342</v>
      </c>
    </row>
    <row r="7" spans="1:25" x14ac:dyDescent="0.25">
      <c r="A7" s="9" t="s">
        <v>91</v>
      </c>
    </row>
    <row r="9" spans="1:25" ht="30" customHeight="1" x14ac:dyDescent="0.25">
      <c r="A9" s="8"/>
      <c r="B9" s="7"/>
      <c r="C9" s="61" t="s">
        <v>261</v>
      </c>
      <c r="D9" s="61"/>
      <c r="E9" s="61"/>
      <c r="F9" s="62"/>
      <c r="G9" s="66" t="s">
        <v>262</v>
      </c>
      <c r="H9" s="67"/>
      <c r="I9" s="67"/>
      <c r="J9" s="67"/>
      <c r="K9" s="67"/>
      <c r="L9" s="67"/>
      <c r="M9" s="67"/>
      <c r="N9" s="67"/>
      <c r="O9" s="67"/>
      <c r="P9" s="67"/>
      <c r="Q9" s="67"/>
      <c r="R9" s="72"/>
      <c r="S9" s="66" t="s">
        <v>263</v>
      </c>
      <c r="T9" s="67"/>
      <c r="U9" s="67"/>
      <c r="V9" s="67"/>
      <c r="W9" s="67"/>
      <c r="X9" s="63" t="s">
        <v>264</v>
      </c>
      <c r="Y9" s="64"/>
    </row>
    <row r="10" spans="1:25" ht="39" x14ac:dyDescent="0.25">
      <c r="A10" s="7" t="s">
        <v>92</v>
      </c>
      <c r="B10" s="13" t="s">
        <v>93</v>
      </c>
      <c r="C10" s="8" t="s">
        <v>94</v>
      </c>
      <c r="D10" s="8" t="s">
        <v>95</v>
      </c>
      <c r="E10" s="8" t="s">
        <v>96</v>
      </c>
      <c r="F10" s="8" t="s">
        <v>97</v>
      </c>
      <c r="G10" s="54" t="s">
        <v>98</v>
      </c>
      <c r="H10" s="56" t="s">
        <v>99</v>
      </c>
      <c r="I10" s="56" t="s">
        <v>100</v>
      </c>
      <c r="J10" s="56" t="s">
        <v>101</v>
      </c>
      <c r="K10" s="56" t="s">
        <v>102</v>
      </c>
      <c r="L10" s="56" t="s">
        <v>103</v>
      </c>
      <c r="M10" s="56" t="s">
        <v>104</v>
      </c>
      <c r="N10" s="56" t="s">
        <v>105</v>
      </c>
      <c r="O10" s="56" t="s">
        <v>106</v>
      </c>
      <c r="P10" s="56" t="s">
        <v>107</v>
      </c>
      <c r="Q10" s="56" t="s">
        <v>108</v>
      </c>
      <c r="R10" s="55" t="s">
        <v>109</v>
      </c>
      <c r="S10" s="54" t="s">
        <v>110</v>
      </c>
      <c r="T10" s="56" t="s">
        <v>111</v>
      </c>
      <c r="U10" s="56" t="s">
        <v>112</v>
      </c>
      <c r="V10" s="56" t="s">
        <v>113</v>
      </c>
      <c r="W10" s="55" t="s">
        <v>114</v>
      </c>
      <c r="X10" s="54" t="s">
        <v>114</v>
      </c>
      <c r="Y10" s="55" t="s">
        <v>115</v>
      </c>
    </row>
    <row r="11" spans="1:25" x14ac:dyDescent="0.25">
      <c r="A11" s="6" t="s">
        <v>116</v>
      </c>
      <c r="B11" s="3" t="s">
        <v>117</v>
      </c>
      <c r="C11" t="s">
        <v>118</v>
      </c>
      <c r="D11" t="s">
        <v>119</v>
      </c>
      <c r="E11" t="s">
        <v>120</v>
      </c>
      <c r="F11" s="35" t="s">
        <v>121</v>
      </c>
      <c r="G11" s="47" t="s">
        <v>122</v>
      </c>
      <c r="H11" s="34" t="s">
        <v>123</v>
      </c>
      <c r="I11" s="34" t="s">
        <v>124</v>
      </c>
      <c r="J11" s="34" t="s">
        <v>125</v>
      </c>
      <c r="K11" s="34" t="s">
        <v>126</v>
      </c>
      <c r="L11" s="34" t="s">
        <v>127</v>
      </c>
      <c r="M11" s="34" t="s">
        <v>128</v>
      </c>
      <c r="N11" s="34" t="s">
        <v>129</v>
      </c>
      <c r="O11" s="35" t="s">
        <v>130</v>
      </c>
      <c r="P11" s="34" t="s">
        <v>131</v>
      </c>
      <c r="Q11" s="34" t="s">
        <v>132</v>
      </c>
      <c r="R11" s="48" t="s">
        <v>133</v>
      </c>
      <c r="S11" s="47" t="s">
        <v>134</v>
      </c>
      <c r="T11" s="35" t="s">
        <v>135</v>
      </c>
      <c r="U11" s="34" t="s">
        <v>136</v>
      </c>
      <c r="V11" s="35" t="s">
        <v>137</v>
      </c>
      <c r="W11" s="48" t="s">
        <v>138</v>
      </c>
      <c r="X11" s="47" t="s">
        <v>138</v>
      </c>
      <c r="Y11" s="48" t="s">
        <v>139</v>
      </c>
    </row>
    <row r="12" spans="1:25" x14ac:dyDescent="0.25">
      <c r="A12" s="11" t="s">
        <v>140</v>
      </c>
      <c r="B12" s="10" t="s">
        <v>117</v>
      </c>
      <c r="C12" s="12" t="s">
        <v>141</v>
      </c>
      <c r="D12" s="12" t="s">
        <v>142</v>
      </c>
      <c r="E12" s="12" t="s">
        <v>143</v>
      </c>
      <c r="F12" s="12" t="s">
        <v>144</v>
      </c>
      <c r="G12" s="49" t="s">
        <v>145</v>
      </c>
      <c r="H12" s="12" t="s">
        <v>146</v>
      </c>
      <c r="I12" s="12" t="s">
        <v>147</v>
      </c>
      <c r="J12" s="12" t="s">
        <v>125</v>
      </c>
      <c r="K12" s="12" t="s">
        <v>148</v>
      </c>
      <c r="L12" s="12" t="s">
        <v>149</v>
      </c>
      <c r="M12" s="12" t="s">
        <v>134</v>
      </c>
      <c r="N12" s="12" t="s">
        <v>150</v>
      </c>
      <c r="O12" s="12" t="s">
        <v>151</v>
      </c>
      <c r="P12" s="12" t="s">
        <v>152</v>
      </c>
      <c r="Q12" s="12" t="s">
        <v>153</v>
      </c>
      <c r="R12" s="50" t="s">
        <v>154</v>
      </c>
      <c r="S12" s="49" t="s">
        <v>146</v>
      </c>
      <c r="T12" s="12" t="s">
        <v>155</v>
      </c>
      <c r="U12" s="12" t="s">
        <v>156</v>
      </c>
      <c r="V12" s="12" t="s">
        <v>157</v>
      </c>
      <c r="W12" s="50" t="s">
        <v>158</v>
      </c>
      <c r="X12" s="49" t="s">
        <v>158</v>
      </c>
      <c r="Y12" s="50" t="s">
        <v>159</v>
      </c>
    </row>
    <row r="13" spans="1:25" x14ac:dyDescent="0.25">
      <c r="A13" s="6" t="s">
        <v>160</v>
      </c>
      <c r="B13" s="3" t="s">
        <v>2343</v>
      </c>
      <c r="C13" t="s">
        <v>348</v>
      </c>
      <c r="D13" t="s">
        <v>125</v>
      </c>
      <c r="E13" t="s">
        <v>460</v>
      </c>
      <c r="F13" s="35" t="s">
        <v>596</v>
      </c>
      <c r="G13" s="47" t="s">
        <v>161</v>
      </c>
      <c r="H13" s="34" t="s">
        <v>96</v>
      </c>
      <c r="I13" s="34" t="s">
        <v>206</v>
      </c>
      <c r="J13" s="34" t="s">
        <v>157</v>
      </c>
      <c r="K13" s="34" t="s">
        <v>428</v>
      </c>
      <c r="L13" s="34" t="s">
        <v>165</v>
      </c>
      <c r="M13" s="34" t="s">
        <v>94</v>
      </c>
      <c r="N13" s="34" t="s">
        <v>96</v>
      </c>
      <c r="O13" s="35" t="s">
        <v>137</v>
      </c>
      <c r="P13" s="34" t="s">
        <v>137</v>
      </c>
      <c r="Q13" s="34" t="s">
        <v>427</v>
      </c>
      <c r="R13" s="48" t="s">
        <v>94</v>
      </c>
      <c r="S13" s="47" t="s">
        <v>94</v>
      </c>
      <c r="T13" s="35" t="s">
        <v>428</v>
      </c>
      <c r="U13" s="34" t="s">
        <v>427</v>
      </c>
      <c r="V13" s="35" t="s">
        <v>170</v>
      </c>
      <c r="W13" s="48" t="s">
        <v>2344</v>
      </c>
      <c r="X13" s="47" t="s">
        <v>2344</v>
      </c>
      <c r="Y13" s="48" t="s">
        <v>923</v>
      </c>
    </row>
    <row r="14" spans="1:25" x14ac:dyDescent="0.25">
      <c r="A14" s="6" t="s">
        <v>92</v>
      </c>
      <c r="B14" s="3" t="s">
        <v>1833</v>
      </c>
      <c r="C14" t="s">
        <v>1826</v>
      </c>
      <c r="D14" t="s">
        <v>1034</v>
      </c>
      <c r="E14" t="s">
        <v>2345</v>
      </c>
      <c r="F14" s="35" t="s">
        <v>2346</v>
      </c>
      <c r="G14" s="47" t="s">
        <v>2347</v>
      </c>
      <c r="H14" s="34" t="s">
        <v>2348</v>
      </c>
      <c r="I14" s="34" t="s">
        <v>2349</v>
      </c>
      <c r="J14" s="34" t="s">
        <v>2350</v>
      </c>
      <c r="K14" s="34" t="s">
        <v>2351</v>
      </c>
      <c r="L14" s="34" t="s">
        <v>1444</v>
      </c>
      <c r="M14" s="34" t="s">
        <v>2352</v>
      </c>
      <c r="N14" s="34" t="s">
        <v>2353</v>
      </c>
      <c r="O14" s="35" t="s">
        <v>2354</v>
      </c>
      <c r="P14" s="34" t="s">
        <v>2355</v>
      </c>
      <c r="Q14" s="34" t="s">
        <v>2356</v>
      </c>
      <c r="R14" s="48" t="s">
        <v>2357</v>
      </c>
      <c r="S14" s="47" t="s">
        <v>2358</v>
      </c>
      <c r="T14" s="35" t="s">
        <v>2359</v>
      </c>
      <c r="U14" s="34" t="s">
        <v>2360</v>
      </c>
      <c r="V14" s="35" t="s">
        <v>2361</v>
      </c>
      <c r="W14" s="48" t="s">
        <v>2362</v>
      </c>
      <c r="X14" s="47" t="s">
        <v>2362</v>
      </c>
      <c r="Y14" s="48" t="s">
        <v>2363</v>
      </c>
    </row>
    <row r="15" spans="1:25" x14ac:dyDescent="0.25">
      <c r="A15" s="6" t="s">
        <v>196</v>
      </c>
      <c r="B15" s="3" t="s">
        <v>2364</v>
      </c>
      <c r="C15" t="s">
        <v>2313</v>
      </c>
      <c r="D15" t="s">
        <v>456</v>
      </c>
      <c r="E15" t="s">
        <v>2365</v>
      </c>
      <c r="F15" s="35" t="s">
        <v>530</v>
      </c>
      <c r="G15" s="47" t="s">
        <v>135</v>
      </c>
      <c r="H15" s="34" t="s">
        <v>172</v>
      </c>
      <c r="I15" s="34" t="s">
        <v>2366</v>
      </c>
      <c r="J15" s="34" t="s">
        <v>342</v>
      </c>
      <c r="K15" s="34" t="s">
        <v>153</v>
      </c>
      <c r="L15" s="34" t="s">
        <v>345</v>
      </c>
      <c r="M15" s="34" t="s">
        <v>296</v>
      </c>
      <c r="N15" s="34" t="s">
        <v>2367</v>
      </c>
      <c r="O15" s="35" t="s">
        <v>209</v>
      </c>
      <c r="P15" s="34" t="s">
        <v>268</v>
      </c>
      <c r="Q15" s="34" t="s">
        <v>1737</v>
      </c>
      <c r="R15" s="48" t="s">
        <v>146</v>
      </c>
      <c r="S15" s="47" t="s">
        <v>130</v>
      </c>
      <c r="T15" s="35" t="s">
        <v>382</v>
      </c>
      <c r="U15" s="34" t="s">
        <v>209</v>
      </c>
      <c r="V15" s="35" t="s">
        <v>168</v>
      </c>
      <c r="W15" s="48" t="s">
        <v>2368</v>
      </c>
      <c r="X15" s="47" t="s">
        <v>2368</v>
      </c>
      <c r="Y15" s="48" t="s">
        <v>2369</v>
      </c>
    </row>
    <row r="16" spans="1:25" x14ac:dyDescent="0.25">
      <c r="A16" s="6" t="s">
        <v>92</v>
      </c>
      <c r="B16" s="3" t="s">
        <v>2370</v>
      </c>
      <c r="C16" t="s">
        <v>2371</v>
      </c>
      <c r="D16" t="s">
        <v>2372</v>
      </c>
      <c r="E16" t="s">
        <v>2373</v>
      </c>
      <c r="F16" s="35" t="s">
        <v>2374</v>
      </c>
      <c r="G16" s="47" t="s">
        <v>1865</v>
      </c>
      <c r="H16" s="34" t="s">
        <v>2375</v>
      </c>
      <c r="I16" s="34" t="s">
        <v>2376</v>
      </c>
      <c r="J16" s="34" t="s">
        <v>2377</v>
      </c>
      <c r="K16" s="34" t="s">
        <v>2378</v>
      </c>
      <c r="L16" s="34" t="s">
        <v>2237</v>
      </c>
      <c r="M16" s="34" t="s">
        <v>2379</v>
      </c>
      <c r="N16" s="34" t="s">
        <v>2380</v>
      </c>
      <c r="O16" s="35" t="s">
        <v>2381</v>
      </c>
      <c r="P16" s="34" t="s">
        <v>2382</v>
      </c>
      <c r="Q16" s="34" t="s">
        <v>2383</v>
      </c>
      <c r="R16" s="48" t="s">
        <v>2384</v>
      </c>
      <c r="S16" s="47" t="s">
        <v>2385</v>
      </c>
      <c r="T16" s="35" t="s">
        <v>467</v>
      </c>
      <c r="U16" s="34" t="s">
        <v>2386</v>
      </c>
      <c r="V16" s="35" t="s">
        <v>2387</v>
      </c>
      <c r="W16" s="48" t="s">
        <v>2388</v>
      </c>
      <c r="X16" s="47" t="s">
        <v>2388</v>
      </c>
      <c r="Y16" s="48" t="s">
        <v>2389</v>
      </c>
    </row>
    <row r="17" spans="1:25" x14ac:dyDescent="0.25">
      <c r="A17" s="6" t="s">
        <v>1883</v>
      </c>
      <c r="B17" s="3" t="s">
        <v>162</v>
      </c>
      <c r="C17" t="s">
        <v>243</v>
      </c>
      <c r="D17" t="s">
        <v>167</v>
      </c>
      <c r="E17" t="s">
        <v>171</v>
      </c>
      <c r="F17" s="35" t="s">
        <v>164</v>
      </c>
      <c r="G17" s="47" t="s">
        <v>242</v>
      </c>
      <c r="H17" s="34" t="s">
        <v>165</v>
      </c>
      <c r="I17" s="34" t="s">
        <v>242</v>
      </c>
      <c r="J17" s="34" t="s">
        <v>166</v>
      </c>
      <c r="K17" s="34" t="s">
        <v>170</v>
      </c>
      <c r="L17" s="34" t="s">
        <v>166</v>
      </c>
      <c r="M17" s="34" t="s">
        <v>242</v>
      </c>
      <c r="N17" s="34" t="s">
        <v>164</v>
      </c>
      <c r="O17" s="35" t="s">
        <v>166</v>
      </c>
      <c r="P17" s="34" t="s">
        <v>242</v>
      </c>
      <c r="Q17" s="34" t="s">
        <v>167</v>
      </c>
      <c r="R17" s="48" t="s">
        <v>242</v>
      </c>
      <c r="S17" s="47" t="s">
        <v>170</v>
      </c>
      <c r="T17" s="35" t="s">
        <v>243</v>
      </c>
      <c r="U17" s="34" t="s">
        <v>170</v>
      </c>
      <c r="V17" s="35" t="s">
        <v>166</v>
      </c>
      <c r="W17" s="48" t="s">
        <v>428</v>
      </c>
      <c r="X17" s="47" t="s">
        <v>428</v>
      </c>
      <c r="Y17" s="48" t="s">
        <v>164</v>
      </c>
    </row>
    <row r="18" spans="1:25" x14ac:dyDescent="0.25">
      <c r="A18" s="11" t="s">
        <v>92</v>
      </c>
      <c r="B18" s="10" t="s">
        <v>986</v>
      </c>
      <c r="C18" s="12" t="s">
        <v>2390</v>
      </c>
      <c r="D18" s="12" t="s">
        <v>1673</v>
      </c>
      <c r="E18" s="12" t="s">
        <v>332</v>
      </c>
      <c r="F18" s="12" t="s">
        <v>2205</v>
      </c>
      <c r="G18" s="49" t="s">
        <v>748</v>
      </c>
      <c r="H18" s="12" t="s">
        <v>627</v>
      </c>
      <c r="I18" s="12" t="s">
        <v>2054</v>
      </c>
      <c r="J18" s="12" t="s">
        <v>166</v>
      </c>
      <c r="K18" s="12" t="s">
        <v>2108</v>
      </c>
      <c r="L18" s="12" t="s">
        <v>166</v>
      </c>
      <c r="M18" s="12" t="s">
        <v>1948</v>
      </c>
      <c r="N18" s="12" t="s">
        <v>2391</v>
      </c>
      <c r="O18" s="12" t="s">
        <v>166</v>
      </c>
      <c r="P18" s="12" t="s">
        <v>2160</v>
      </c>
      <c r="Q18" s="12" t="s">
        <v>2218</v>
      </c>
      <c r="R18" s="50" t="s">
        <v>632</v>
      </c>
      <c r="S18" s="49" t="s">
        <v>2392</v>
      </c>
      <c r="T18" s="12" t="s">
        <v>1203</v>
      </c>
      <c r="U18" s="12" t="s">
        <v>1889</v>
      </c>
      <c r="V18" s="12" t="s">
        <v>166</v>
      </c>
      <c r="W18" s="50" t="s">
        <v>1952</v>
      </c>
      <c r="X18" s="49" t="s">
        <v>1952</v>
      </c>
      <c r="Y18" s="50" t="s">
        <v>2393</v>
      </c>
    </row>
    <row r="19" spans="1:25" x14ac:dyDescent="0.25">
      <c r="A19" s="6" t="s">
        <v>259</v>
      </c>
      <c r="B19" s="3" t="s">
        <v>117</v>
      </c>
      <c r="C19" t="s">
        <v>141</v>
      </c>
      <c r="D19" t="s">
        <v>142</v>
      </c>
      <c r="E19" t="s">
        <v>143</v>
      </c>
      <c r="F19" s="35" t="s">
        <v>144</v>
      </c>
      <c r="G19" s="47" t="s">
        <v>145</v>
      </c>
      <c r="H19" s="34" t="s">
        <v>146</v>
      </c>
      <c r="I19" s="34" t="s">
        <v>147</v>
      </c>
      <c r="J19" s="34" t="s">
        <v>125</v>
      </c>
      <c r="K19" s="34" t="s">
        <v>148</v>
      </c>
      <c r="L19" s="34" t="s">
        <v>149</v>
      </c>
      <c r="M19" s="34" t="s">
        <v>134</v>
      </c>
      <c r="N19" s="34" t="s">
        <v>150</v>
      </c>
      <c r="O19" s="35" t="s">
        <v>151</v>
      </c>
      <c r="P19" s="34" t="s">
        <v>152</v>
      </c>
      <c r="Q19" s="34" t="s">
        <v>153</v>
      </c>
      <c r="R19" s="48" t="s">
        <v>154</v>
      </c>
      <c r="S19" s="47" t="s">
        <v>146</v>
      </c>
      <c r="T19" s="35" t="s">
        <v>155</v>
      </c>
      <c r="U19" s="34" t="s">
        <v>156</v>
      </c>
      <c r="V19" s="35" t="s">
        <v>157</v>
      </c>
      <c r="W19" s="48" t="s">
        <v>158</v>
      </c>
      <c r="X19" s="47" t="s">
        <v>158</v>
      </c>
      <c r="Y19" s="48" t="s">
        <v>159</v>
      </c>
    </row>
    <row r="20" spans="1:25" x14ac:dyDescent="0.25">
      <c r="A20" s="11" t="s">
        <v>92</v>
      </c>
      <c r="B20" s="10" t="s">
        <v>260</v>
      </c>
      <c r="C20" s="12" t="s">
        <v>260</v>
      </c>
      <c r="D20" s="12" t="s">
        <v>260</v>
      </c>
      <c r="E20" s="12" t="s">
        <v>260</v>
      </c>
      <c r="F20" s="12" t="s">
        <v>260</v>
      </c>
      <c r="G20" s="51" t="s">
        <v>260</v>
      </c>
      <c r="H20" s="52" t="s">
        <v>260</v>
      </c>
      <c r="I20" s="52" t="s">
        <v>260</v>
      </c>
      <c r="J20" s="52" t="s">
        <v>260</v>
      </c>
      <c r="K20" s="52" t="s">
        <v>260</v>
      </c>
      <c r="L20" s="52" t="s">
        <v>260</v>
      </c>
      <c r="M20" s="52" t="s">
        <v>260</v>
      </c>
      <c r="N20" s="52" t="s">
        <v>260</v>
      </c>
      <c r="O20" s="52" t="s">
        <v>260</v>
      </c>
      <c r="P20" s="52" t="s">
        <v>260</v>
      </c>
      <c r="Q20" s="52" t="s">
        <v>260</v>
      </c>
      <c r="R20" s="53" t="s">
        <v>260</v>
      </c>
      <c r="S20" s="51" t="s">
        <v>260</v>
      </c>
      <c r="T20" s="52" t="s">
        <v>260</v>
      </c>
      <c r="U20" s="52" t="s">
        <v>260</v>
      </c>
      <c r="V20" s="52" t="s">
        <v>260</v>
      </c>
      <c r="W20" s="53" t="s">
        <v>260</v>
      </c>
      <c r="X20" s="51" t="s">
        <v>260</v>
      </c>
      <c r="Y20" s="53"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0"/>
  <sheetViews>
    <sheetView workbookViewId="0">
      <selection sqref="A1:XFD1048576"/>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8</v>
      </c>
    </row>
    <row r="6" spans="1:25" x14ac:dyDescent="0.25">
      <c r="A6" s="9" t="s">
        <v>265</v>
      </c>
    </row>
    <row r="7" spans="1:25" x14ac:dyDescent="0.25">
      <c r="A7" s="9" t="s">
        <v>91</v>
      </c>
    </row>
    <row r="9" spans="1:25" ht="30" customHeight="1" x14ac:dyDescent="0.25">
      <c r="A9" s="8"/>
      <c r="B9" s="7"/>
      <c r="C9" s="61" t="s">
        <v>261</v>
      </c>
      <c r="D9" s="61"/>
      <c r="E9" s="61"/>
      <c r="F9" s="62"/>
      <c r="G9" s="65" t="s">
        <v>262</v>
      </c>
      <c r="H9" s="61"/>
      <c r="I9" s="61"/>
      <c r="J9" s="61"/>
      <c r="K9" s="61"/>
      <c r="L9" s="61"/>
      <c r="M9" s="61"/>
      <c r="N9" s="61"/>
      <c r="O9" s="61"/>
      <c r="P9" s="61"/>
      <c r="Q9" s="61"/>
      <c r="R9" s="62"/>
      <c r="S9" s="66" t="s">
        <v>263</v>
      </c>
      <c r="T9" s="67"/>
      <c r="U9" s="67"/>
      <c r="V9" s="67"/>
      <c r="W9" s="67"/>
      <c r="X9" s="63" t="s">
        <v>264</v>
      </c>
      <c r="Y9" s="64"/>
    </row>
    <row r="10" spans="1:25" ht="39" x14ac:dyDescent="0.25">
      <c r="A10" s="7" t="s">
        <v>92</v>
      </c>
      <c r="B10" s="13" t="s">
        <v>93</v>
      </c>
      <c r="C10" s="8" t="s">
        <v>94</v>
      </c>
      <c r="D10" s="8" t="s">
        <v>95</v>
      </c>
      <c r="E10" s="8" t="s">
        <v>96</v>
      </c>
      <c r="F10" s="7" t="s">
        <v>97</v>
      </c>
      <c r="G10" s="32" t="s">
        <v>98</v>
      </c>
      <c r="H10" s="8" t="s">
        <v>99</v>
      </c>
      <c r="I10" s="8" t="s">
        <v>100</v>
      </c>
      <c r="J10" s="8" t="s">
        <v>101</v>
      </c>
      <c r="K10" s="8" t="s">
        <v>102</v>
      </c>
      <c r="L10" s="8" t="s">
        <v>103</v>
      </c>
      <c r="M10" s="8" t="s">
        <v>104</v>
      </c>
      <c r="N10" s="8" t="s">
        <v>105</v>
      </c>
      <c r="O10" s="8" t="s">
        <v>106</v>
      </c>
      <c r="P10" s="8" t="s">
        <v>107</v>
      </c>
      <c r="Q10" s="8" t="s">
        <v>108</v>
      </c>
      <c r="R10" s="8" t="s">
        <v>109</v>
      </c>
      <c r="S10" s="42" t="s">
        <v>110</v>
      </c>
      <c r="T10" s="43" t="s">
        <v>111</v>
      </c>
      <c r="U10" s="43" t="s">
        <v>112</v>
      </c>
      <c r="V10" s="43" t="s">
        <v>113</v>
      </c>
      <c r="W10" s="44" t="s">
        <v>114</v>
      </c>
      <c r="X10" s="42" t="s">
        <v>114</v>
      </c>
      <c r="Y10" s="44" t="s">
        <v>115</v>
      </c>
    </row>
    <row r="11" spans="1:25" x14ac:dyDescent="0.25">
      <c r="A11" s="6" t="s">
        <v>116</v>
      </c>
      <c r="B11" s="3" t="s">
        <v>117</v>
      </c>
      <c r="C11" t="s">
        <v>118</v>
      </c>
      <c r="D11" t="s">
        <v>119</v>
      </c>
      <c r="E11" t="s">
        <v>120</v>
      </c>
      <c r="F11" s="3" t="s">
        <v>121</v>
      </c>
      <c r="G11" s="33" t="s">
        <v>122</v>
      </c>
      <c r="H11" s="34" t="s">
        <v>123</v>
      </c>
      <c r="I11" s="34" t="s">
        <v>124</v>
      </c>
      <c r="J11" s="34" t="s">
        <v>125</v>
      </c>
      <c r="K11" s="34" t="s">
        <v>126</v>
      </c>
      <c r="L11" s="34" t="s">
        <v>127</v>
      </c>
      <c r="M11" s="34" t="s">
        <v>128</v>
      </c>
      <c r="N11" s="34" t="s">
        <v>129</v>
      </c>
      <c r="O11" s="35" t="s">
        <v>130</v>
      </c>
      <c r="P11" s="34" t="s">
        <v>131</v>
      </c>
      <c r="Q11" s="34" t="s">
        <v>132</v>
      </c>
      <c r="R11" s="36" t="s">
        <v>133</v>
      </c>
      <c r="S11" s="33" t="s">
        <v>134</v>
      </c>
      <c r="T11" s="35" t="s">
        <v>135</v>
      </c>
      <c r="U11" s="34" t="s">
        <v>136</v>
      </c>
      <c r="V11" s="35" t="s">
        <v>137</v>
      </c>
      <c r="W11" s="36" t="s">
        <v>138</v>
      </c>
      <c r="X11" s="33" t="s">
        <v>138</v>
      </c>
      <c r="Y11" s="36" t="s">
        <v>139</v>
      </c>
    </row>
    <row r="12" spans="1:25" x14ac:dyDescent="0.25">
      <c r="A12" s="11" t="s">
        <v>140</v>
      </c>
      <c r="B12" s="10" t="s">
        <v>117</v>
      </c>
      <c r="C12" s="12" t="s">
        <v>141</v>
      </c>
      <c r="D12" s="12" t="s">
        <v>142</v>
      </c>
      <c r="E12" s="12" t="s">
        <v>143</v>
      </c>
      <c r="F12" s="10" t="s">
        <v>144</v>
      </c>
      <c r="G12" s="37" t="s">
        <v>145</v>
      </c>
      <c r="H12" s="12" t="s">
        <v>146</v>
      </c>
      <c r="I12" s="12" t="s">
        <v>147</v>
      </c>
      <c r="J12" s="12" t="s">
        <v>125</v>
      </c>
      <c r="K12" s="12" t="s">
        <v>148</v>
      </c>
      <c r="L12" s="12" t="s">
        <v>149</v>
      </c>
      <c r="M12" s="12" t="s">
        <v>134</v>
      </c>
      <c r="N12" s="12" t="s">
        <v>150</v>
      </c>
      <c r="O12" s="12" t="s">
        <v>151</v>
      </c>
      <c r="P12" s="12" t="s">
        <v>152</v>
      </c>
      <c r="Q12" s="12" t="s">
        <v>153</v>
      </c>
      <c r="R12" s="10" t="s">
        <v>154</v>
      </c>
      <c r="S12" s="37" t="s">
        <v>146</v>
      </c>
      <c r="T12" s="12" t="s">
        <v>155</v>
      </c>
      <c r="U12" s="12" t="s">
        <v>156</v>
      </c>
      <c r="V12" s="12" t="s">
        <v>157</v>
      </c>
      <c r="W12" s="10" t="s">
        <v>158</v>
      </c>
      <c r="X12" s="37" t="s">
        <v>158</v>
      </c>
      <c r="Y12" s="10" t="s">
        <v>159</v>
      </c>
    </row>
    <row r="13" spans="1:25" x14ac:dyDescent="0.25">
      <c r="A13" s="6" t="s">
        <v>160</v>
      </c>
      <c r="B13" s="3" t="s">
        <v>266</v>
      </c>
      <c r="C13" t="s">
        <v>169</v>
      </c>
      <c r="D13" t="s">
        <v>97</v>
      </c>
      <c r="E13" t="s">
        <v>137</v>
      </c>
      <c r="F13" s="3" t="s">
        <v>173</v>
      </c>
      <c r="G13" s="33" t="s">
        <v>167</v>
      </c>
      <c r="H13" s="34" t="s">
        <v>164</v>
      </c>
      <c r="I13" s="34" t="s">
        <v>267</v>
      </c>
      <c r="J13" s="34" t="s">
        <v>242</v>
      </c>
      <c r="K13" s="34" t="s">
        <v>171</v>
      </c>
      <c r="L13" s="34" t="s">
        <v>170</v>
      </c>
      <c r="M13" s="34" t="s">
        <v>243</v>
      </c>
      <c r="N13" s="34" t="s">
        <v>165</v>
      </c>
      <c r="O13" s="35" t="s">
        <v>167</v>
      </c>
      <c r="P13" s="34" t="s">
        <v>170</v>
      </c>
      <c r="Q13" s="34" t="s">
        <v>164</v>
      </c>
      <c r="R13" s="36" t="s">
        <v>170</v>
      </c>
      <c r="S13" s="38" t="s">
        <v>168</v>
      </c>
      <c r="T13" s="39" t="s">
        <v>137</v>
      </c>
      <c r="U13" s="40" t="s">
        <v>164</v>
      </c>
      <c r="V13" s="39" t="s">
        <v>242</v>
      </c>
      <c r="W13" s="41" t="s">
        <v>268</v>
      </c>
      <c r="X13" s="38" t="s">
        <v>268</v>
      </c>
      <c r="Y13" s="41" t="s">
        <v>269</v>
      </c>
    </row>
    <row r="14" spans="1:25" x14ac:dyDescent="0.25">
      <c r="A14" s="6" t="s">
        <v>92</v>
      </c>
      <c r="B14" s="3" t="s">
        <v>270</v>
      </c>
      <c r="C14" t="s">
        <v>271</v>
      </c>
      <c r="D14" t="s">
        <v>272</v>
      </c>
      <c r="E14" t="s">
        <v>273</v>
      </c>
      <c r="F14" s="3" t="s">
        <v>274</v>
      </c>
      <c r="G14" s="33" t="s">
        <v>275</v>
      </c>
      <c r="H14" s="34" t="s">
        <v>276</v>
      </c>
      <c r="I14" s="34" t="s">
        <v>277</v>
      </c>
      <c r="J14" s="34" t="s">
        <v>278</v>
      </c>
      <c r="K14" s="34" t="s">
        <v>279</v>
      </c>
      <c r="L14" s="34" t="s">
        <v>280</v>
      </c>
      <c r="M14" s="34" t="s">
        <v>281</v>
      </c>
      <c r="N14" s="34" t="s">
        <v>282</v>
      </c>
      <c r="O14" s="35" t="s">
        <v>283</v>
      </c>
      <c r="P14" s="34" t="s">
        <v>253</v>
      </c>
      <c r="Q14" s="34" t="s">
        <v>284</v>
      </c>
      <c r="R14" s="36" t="s">
        <v>189</v>
      </c>
      <c r="S14" s="33" t="s">
        <v>285</v>
      </c>
      <c r="T14" s="35" t="s">
        <v>286</v>
      </c>
      <c r="U14" s="34" t="s">
        <v>287</v>
      </c>
      <c r="V14" s="35" t="s">
        <v>288</v>
      </c>
      <c r="W14" s="36" t="s">
        <v>289</v>
      </c>
      <c r="X14" s="33" t="s">
        <v>289</v>
      </c>
      <c r="Y14" s="36" t="s">
        <v>290</v>
      </c>
    </row>
    <row r="15" spans="1:25" x14ac:dyDescent="0.25">
      <c r="A15" s="6" t="s">
        <v>196</v>
      </c>
      <c r="B15" s="3" t="s">
        <v>291</v>
      </c>
      <c r="C15" t="s">
        <v>292</v>
      </c>
      <c r="D15" t="s">
        <v>293</v>
      </c>
      <c r="E15" t="s">
        <v>294</v>
      </c>
      <c r="F15" s="3" t="s">
        <v>295</v>
      </c>
      <c r="G15" s="33" t="s">
        <v>156</v>
      </c>
      <c r="H15" s="34" t="s">
        <v>296</v>
      </c>
      <c r="I15" s="34" t="s">
        <v>148</v>
      </c>
      <c r="J15" s="34" t="s">
        <v>297</v>
      </c>
      <c r="K15" s="34" t="s">
        <v>298</v>
      </c>
      <c r="L15" s="34" t="s">
        <v>206</v>
      </c>
      <c r="M15" s="34" t="s">
        <v>299</v>
      </c>
      <c r="N15" s="34" t="s">
        <v>300</v>
      </c>
      <c r="O15" s="35" t="s">
        <v>301</v>
      </c>
      <c r="P15" s="34" t="s">
        <v>302</v>
      </c>
      <c r="Q15" s="34" t="s">
        <v>303</v>
      </c>
      <c r="R15" s="36" t="s">
        <v>151</v>
      </c>
      <c r="S15" s="33" t="s">
        <v>304</v>
      </c>
      <c r="T15" s="35" t="s">
        <v>213</v>
      </c>
      <c r="U15" s="34" t="s">
        <v>211</v>
      </c>
      <c r="V15" s="35" t="s">
        <v>164</v>
      </c>
      <c r="W15" s="36" t="s">
        <v>305</v>
      </c>
      <c r="X15" s="33" t="s">
        <v>305</v>
      </c>
      <c r="Y15" s="36" t="s">
        <v>143</v>
      </c>
    </row>
    <row r="16" spans="1:25" x14ac:dyDescent="0.25">
      <c r="A16" s="6" t="s">
        <v>92</v>
      </c>
      <c r="B16" s="3" t="s">
        <v>306</v>
      </c>
      <c r="C16" t="s">
        <v>307</v>
      </c>
      <c r="D16" t="s">
        <v>308</v>
      </c>
      <c r="E16" t="s">
        <v>309</v>
      </c>
      <c r="F16" s="3" t="s">
        <v>310</v>
      </c>
      <c r="G16" s="33" t="s">
        <v>311</v>
      </c>
      <c r="H16" s="34" t="s">
        <v>312</v>
      </c>
      <c r="I16" s="34" t="s">
        <v>313</v>
      </c>
      <c r="J16" s="34" t="s">
        <v>314</v>
      </c>
      <c r="K16" s="34" t="s">
        <v>315</v>
      </c>
      <c r="L16" s="34" t="s">
        <v>316</v>
      </c>
      <c r="M16" s="34" t="s">
        <v>317</v>
      </c>
      <c r="N16" s="34" t="s">
        <v>318</v>
      </c>
      <c r="O16" s="35" t="s">
        <v>319</v>
      </c>
      <c r="P16" s="34" t="s">
        <v>320</v>
      </c>
      <c r="Q16" s="34" t="s">
        <v>321</v>
      </c>
      <c r="R16" s="36" t="s">
        <v>322</v>
      </c>
      <c r="S16" s="33" t="s">
        <v>323</v>
      </c>
      <c r="T16" s="35" t="s">
        <v>324</v>
      </c>
      <c r="U16" s="34" t="s">
        <v>325</v>
      </c>
      <c r="V16" s="35" t="s">
        <v>326</v>
      </c>
      <c r="W16" s="36" t="s">
        <v>327</v>
      </c>
      <c r="X16" s="33" t="s">
        <v>327</v>
      </c>
      <c r="Y16" s="36" t="s">
        <v>328</v>
      </c>
    </row>
    <row r="17" spans="1:25" x14ac:dyDescent="0.25">
      <c r="A17" s="6" t="s">
        <v>240</v>
      </c>
      <c r="B17" s="3" t="s">
        <v>241</v>
      </c>
      <c r="C17" t="s">
        <v>170</v>
      </c>
      <c r="D17" t="s">
        <v>170</v>
      </c>
      <c r="E17" t="s">
        <v>166</v>
      </c>
      <c r="F17" s="3" t="s">
        <v>171</v>
      </c>
      <c r="G17" s="33" t="s">
        <v>170</v>
      </c>
      <c r="H17" s="34" t="s">
        <v>166</v>
      </c>
      <c r="I17" s="34" t="s">
        <v>165</v>
      </c>
      <c r="J17" s="34" t="s">
        <v>166</v>
      </c>
      <c r="K17" s="34" t="s">
        <v>166</v>
      </c>
      <c r="L17" s="34" t="s">
        <v>166</v>
      </c>
      <c r="M17" s="34" t="s">
        <v>166</v>
      </c>
      <c r="N17" s="34" t="s">
        <v>170</v>
      </c>
      <c r="O17" s="35" t="s">
        <v>166</v>
      </c>
      <c r="P17" s="34" t="s">
        <v>170</v>
      </c>
      <c r="Q17" s="34" t="s">
        <v>242</v>
      </c>
      <c r="R17" s="36" t="s">
        <v>242</v>
      </c>
      <c r="S17" s="33" t="s">
        <v>166</v>
      </c>
      <c r="T17" s="35" t="s">
        <v>242</v>
      </c>
      <c r="U17" s="34" t="s">
        <v>242</v>
      </c>
      <c r="V17" s="35" t="s">
        <v>166</v>
      </c>
      <c r="W17" s="36" t="s">
        <v>164</v>
      </c>
      <c r="X17" s="33" t="s">
        <v>164</v>
      </c>
      <c r="Y17" s="36" t="s">
        <v>170</v>
      </c>
    </row>
    <row r="18" spans="1:25" x14ac:dyDescent="0.25">
      <c r="A18" s="11" t="s">
        <v>92</v>
      </c>
      <c r="B18" s="10" t="s">
        <v>329</v>
      </c>
      <c r="C18" s="12" t="s">
        <v>330</v>
      </c>
      <c r="D18" s="12" t="s">
        <v>331</v>
      </c>
      <c r="E18" s="12" t="s">
        <v>166</v>
      </c>
      <c r="F18" s="10" t="s">
        <v>332</v>
      </c>
      <c r="G18" s="37" t="s">
        <v>333</v>
      </c>
      <c r="H18" s="12" t="s">
        <v>166</v>
      </c>
      <c r="I18" s="12" t="s">
        <v>334</v>
      </c>
      <c r="J18" s="12" t="s">
        <v>166</v>
      </c>
      <c r="K18" s="12" t="s">
        <v>166</v>
      </c>
      <c r="L18" s="12" t="s">
        <v>166</v>
      </c>
      <c r="M18" s="12" t="s">
        <v>166</v>
      </c>
      <c r="N18" s="12" t="s">
        <v>335</v>
      </c>
      <c r="O18" s="12" t="s">
        <v>166</v>
      </c>
      <c r="P18" s="12" t="s">
        <v>253</v>
      </c>
      <c r="Q18" s="12" t="s">
        <v>254</v>
      </c>
      <c r="R18" s="10" t="s">
        <v>245</v>
      </c>
      <c r="S18" s="37" t="s">
        <v>166</v>
      </c>
      <c r="T18" s="12" t="s">
        <v>336</v>
      </c>
      <c r="U18" s="12" t="s">
        <v>256</v>
      </c>
      <c r="V18" s="12" t="s">
        <v>166</v>
      </c>
      <c r="W18" s="10" t="s">
        <v>337</v>
      </c>
      <c r="X18" s="37" t="s">
        <v>337</v>
      </c>
      <c r="Y18" s="10" t="s">
        <v>330</v>
      </c>
    </row>
    <row r="19" spans="1:25" x14ac:dyDescent="0.25">
      <c r="A19" s="6" t="s">
        <v>259</v>
      </c>
      <c r="B19" s="3" t="s">
        <v>117</v>
      </c>
      <c r="C19" t="s">
        <v>141</v>
      </c>
      <c r="D19" t="s">
        <v>142</v>
      </c>
      <c r="E19" t="s">
        <v>143</v>
      </c>
      <c r="F19" s="3" t="s">
        <v>144</v>
      </c>
      <c r="G19" s="33" t="s">
        <v>145</v>
      </c>
      <c r="H19" s="34" t="s">
        <v>146</v>
      </c>
      <c r="I19" s="34" t="s">
        <v>147</v>
      </c>
      <c r="J19" s="34" t="s">
        <v>125</v>
      </c>
      <c r="K19" s="34" t="s">
        <v>148</v>
      </c>
      <c r="L19" s="34" t="s">
        <v>149</v>
      </c>
      <c r="M19" s="34" t="s">
        <v>134</v>
      </c>
      <c r="N19" s="34" t="s">
        <v>150</v>
      </c>
      <c r="O19" s="35" t="s">
        <v>151</v>
      </c>
      <c r="P19" s="34" t="s">
        <v>152</v>
      </c>
      <c r="Q19" s="34" t="s">
        <v>153</v>
      </c>
      <c r="R19" s="36" t="s">
        <v>154</v>
      </c>
      <c r="S19" s="38" t="s">
        <v>146</v>
      </c>
      <c r="T19" s="39" t="s">
        <v>155</v>
      </c>
      <c r="U19" s="40" t="s">
        <v>156</v>
      </c>
      <c r="V19" s="39" t="s">
        <v>157</v>
      </c>
      <c r="W19" s="41" t="s">
        <v>158</v>
      </c>
      <c r="X19" s="38" t="s">
        <v>158</v>
      </c>
      <c r="Y19" s="41" t="s">
        <v>159</v>
      </c>
    </row>
    <row r="20" spans="1:25" x14ac:dyDescent="0.25">
      <c r="A20" s="11" t="s">
        <v>92</v>
      </c>
      <c r="B20" s="10" t="s">
        <v>260</v>
      </c>
      <c r="C20" s="12" t="s">
        <v>260</v>
      </c>
      <c r="D20" s="12" t="s">
        <v>260</v>
      </c>
      <c r="E20" s="12" t="s">
        <v>260</v>
      </c>
      <c r="F20" s="10" t="s">
        <v>260</v>
      </c>
      <c r="G20" s="37" t="s">
        <v>260</v>
      </c>
      <c r="H20" s="12" t="s">
        <v>260</v>
      </c>
      <c r="I20" s="12" t="s">
        <v>260</v>
      </c>
      <c r="J20" s="12" t="s">
        <v>260</v>
      </c>
      <c r="K20" s="12" t="s">
        <v>260</v>
      </c>
      <c r="L20" s="12" t="s">
        <v>260</v>
      </c>
      <c r="M20" s="12" t="s">
        <v>260</v>
      </c>
      <c r="N20" s="12" t="s">
        <v>260</v>
      </c>
      <c r="O20" s="12" t="s">
        <v>260</v>
      </c>
      <c r="P20" s="12" t="s">
        <v>260</v>
      </c>
      <c r="Q20" s="12" t="s">
        <v>260</v>
      </c>
      <c r="R20" s="10" t="s">
        <v>260</v>
      </c>
      <c r="S20" s="37" t="s">
        <v>260</v>
      </c>
      <c r="T20" s="12" t="s">
        <v>260</v>
      </c>
      <c r="U20" s="12" t="s">
        <v>260</v>
      </c>
      <c r="V20" s="12" t="s">
        <v>260</v>
      </c>
      <c r="W20" s="10" t="s">
        <v>260</v>
      </c>
      <c r="X20" s="37" t="s">
        <v>260</v>
      </c>
      <c r="Y20" s="10"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0"/>
  <sheetViews>
    <sheetView workbookViewId="0">
      <selection activeCell="Y20" sqref="A9: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11</v>
      </c>
    </row>
    <row r="6" spans="1:25" x14ac:dyDescent="0.25">
      <c r="A6" s="9" t="s">
        <v>338</v>
      </c>
    </row>
    <row r="7" spans="1:25" x14ac:dyDescent="0.25">
      <c r="A7" s="9" t="s">
        <v>91</v>
      </c>
    </row>
    <row r="9" spans="1:25" ht="30" customHeight="1" x14ac:dyDescent="0.25">
      <c r="A9" s="8"/>
      <c r="B9" s="7"/>
      <c r="C9" s="61" t="s">
        <v>261</v>
      </c>
      <c r="D9" s="61"/>
      <c r="E9" s="61"/>
      <c r="F9" s="62"/>
      <c r="G9" s="65" t="s">
        <v>262</v>
      </c>
      <c r="H9" s="61"/>
      <c r="I9" s="61"/>
      <c r="J9" s="61"/>
      <c r="K9" s="61"/>
      <c r="L9" s="61"/>
      <c r="M9" s="61"/>
      <c r="N9" s="61"/>
      <c r="O9" s="61"/>
      <c r="P9" s="61"/>
      <c r="Q9" s="61"/>
      <c r="R9" s="62"/>
      <c r="S9" s="66" t="s">
        <v>263</v>
      </c>
      <c r="T9" s="67"/>
      <c r="U9" s="67"/>
      <c r="V9" s="67"/>
      <c r="W9" s="67"/>
      <c r="X9" s="63" t="s">
        <v>264</v>
      </c>
      <c r="Y9" s="64"/>
    </row>
    <row r="10" spans="1:25" ht="39" x14ac:dyDescent="0.25">
      <c r="A10" s="7" t="s">
        <v>92</v>
      </c>
      <c r="B10" s="13" t="s">
        <v>93</v>
      </c>
      <c r="C10" s="8" t="s">
        <v>94</v>
      </c>
      <c r="D10" s="8" t="s">
        <v>95</v>
      </c>
      <c r="E10" s="8" t="s">
        <v>96</v>
      </c>
      <c r="F10" s="7" t="s">
        <v>97</v>
      </c>
      <c r="G10" s="32" t="s">
        <v>98</v>
      </c>
      <c r="H10" s="8" t="s">
        <v>99</v>
      </c>
      <c r="I10" s="8" t="s">
        <v>100</v>
      </c>
      <c r="J10" s="8" t="s">
        <v>101</v>
      </c>
      <c r="K10" s="8" t="s">
        <v>102</v>
      </c>
      <c r="L10" s="8" t="s">
        <v>103</v>
      </c>
      <c r="M10" s="8" t="s">
        <v>104</v>
      </c>
      <c r="N10" s="8" t="s">
        <v>105</v>
      </c>
      <c r="O10" s="8" t="s">
        <v>106</v>
      </c>
      <c r="P10" s="8" t="s">
        <v>107</v>
      </c>
      <c r="Q10" s="8" t="s">
        <v>108</v>
      </c>
      <c r="R10" s="8" t="s">
        <v>109</v>
      </c>
      <c r="S10" s="42" t="s">
        <v>110</v>
      </c>
      <c r="T10" s="43" t="s">
        <v>111</v>
      </c>
      <c r="U10" s="43" t="s">
        <v>112</v>
      </c>
      <c r="V10" s="43" t="s">
        <v>113</v>
      </c>
      <c r="W10" s="44" t="s">
        <v>114</v>
      </c>
      <c r="X10" s="42" t="s">
        <v>114</v>
      </c>
      <c r="Y10" s="44" t="s">
        <v>115</v>
      </c>
    </row>
    <row r="11" spans="1:25" x14ac:dyDescent="0.25">
      <c r="A11" s="6" t="s">
        <v>116</v>
      </c>
      <c r="B11" s="3" t="s">
        <v>117</v>
      </c>
      <c r="C11" t="s">
        <v>118</v>
      </c>
      <c r="D11" t="s">
        <v>119</v>
      </c>
      <c r="E11" t="s">
        <v>120</v>
      </c>
      <c r="F11" s="3" t="s">
        <v>121</v>
      </c>
      <c r="G11" s="33" t="s">
        <v>122</v>
      </c>
      <c r="H11" s="34" t="s">
        <v>123</v>
      </c>
      <c r="I11" s="34" t="s">
        <v>124</v>
      </c>
      <c r="J11" s="34" t="s">
        <v>125</v>
      </c>
      <c r="K11" s="34" t="s">
        <v>126</v>
      </c>
      <c r="L11" s="34" t="s">
        <v>127</v>
      </c>
      <c r="M11" s="34" t="s">
        <v>128</v>
      </c>
      <c r="N11" s="34" t="s">
        <v>129</v>
      </c>
      <c r="O11" s="35" t="s">
        <v>130</v>
      </c>
      <c r="P11" s="34" t="s">
        <v>131</v>
      </c>
      <c r="Q11" s="34" t="s">
        <v>132</v>
      </c>
      <c r="R11" s="36" t="s">
        <v>133</v>
      </c>
      <c r="S11" s="33" t="s">
        <v>134</v>
      </c>
      <c r="T11" s="35" t="s">
        <v>135</v>
      </c>
      <c r="U11" s="34" t="s">
        <v>136</v>
      </c>
      <c r="V11" s="35" t="s">
        <v>137</v>
      </c>
      <c r="W11" s="36" t="s">
        <v>138</v>
      </c>
      <c r="X11" s="33" t="s">
        <v>138</v>
      </c>
      <c r="Y11" s="36" t="s">
        <v>139</v>
      </c>
    </row>
    <row r="12" spans="1:25" x14ac:dyDescent="0.25">
      <c r="A12" s="11" t="s">
        <v>140</v>
      </c>
      <c r="B12" s="10" t="s">
        <v>117</v>
      </c>
      <c r="C12" s="12" t="s">
        <v>141</v>
      </c>
      <c r="D12" s="12" t="s">
        <v>142</v>
      </c>
      <c r="E12" s="12" t="s">
        <v>143</v>
      </c>
      <c r="F12" s="10" t="s">
        <v>144</v>
      </c>
      <c r="G12" s="37" t="s">
        <v>145</v>
      </c>
      <c r="H12" s="12" t="s">
        <v>146</v>
      </c>
      <c r="I12" s="12" t="s">
        <v>147</v>
      </c>
      <c r="J12" s="12" t="s">
        <v>125</v>
      </c>
      <c r="K12" s="12" t="s">
        <v>148</v>
      </c>
      <c r="L12" s="12" t="s">
        <v>149</v>
      </c>
      <c r="M12" s="12" t="s">
        <v>134</v>
      </c>
      <c r="N12" s="12" t="s">
        <v>150</v>
      </c>
      <c r="O12" s="12" t="s">
        <v>151</v>
      </c>
      <c r="P12" s="12" t="s">
        <v>152</v>
      </c>
      <c r="Q12" s="12" t="s">
        <v>153</v>
      </c>
      <c r="R12" s="10" t="s">
        <v>154</v>
      </c>
      <c r="S12" s="37" t="s">
        <v>146</v>
      </c>
      <c r="T12" s="12" t="s">
        <v>155</v>
      </c>
      <c r="U12" s="12" t="s">
        <v>156</v>
      </c>
      <c r="V12" s="12" t="s">
        <v>157</v>
      </c>
      <c r="W12" s="10" t="s">
        <v>158</v>
      </c>
      <c r="X12" s="37" t="s">
        <v>158</v>
      </c>
      <c r="Y12" s="10" t="s">
        <v>159</v>
      </c>
    </row>
    <row r="13" spans="1:25" x14ac:dyDescent="0.25">
      <c r="A13" s="6" t="s">
        <v>160</v>
      </c>
      <c r="B13" s="3" t="s">
        <v>339</v>
      </c>
      <c r="C13" t="s">
        <v>135</v>
      </c>
      <c r="D13" t="s">
        <v>340</v>
      </c>
      <c r="E13" t="s">
        <v>341</v>
      </c>
      <c r="F13" s="3" t="s">
        <v>303</v>
      </c>
      <c r="G13" s="33" t="s">
        <v>342</v>
      </c>
      <c r="H13" s="34" t="s">
        <v>206</v>
      </c>
      <c r="I13" s="34" t="s">
        <v>128</v>
      </c>
      <c r="J13" s="34" t="s">
        <v>162</v>
      </c>
      <c r="K13" s="34" t="s">
        <v>343</v>
      </c>
      <c r="L13" s="34" t="s">
        <v>94</v>
      </c>
      <c r="M13" s="34" t="s">
        <v>343</v>
      </c>
      <c r="N13" s="34" t="s">
        <v>344</v>
      </c>
      <c r="O13" s="35" t="s">
        <v>345</v>
      </c>
      <c r="P13" s="34" t="s">
        <v>346</v>
      </c>
      <c r="Q13" s="34" t="s">
        <v>297</v>
      </c>
      <c r="R13" s="36" t="s">
        <v>347</v>
      </c>
      <c r="S13" s="38" t="s">
        <v>348</v>
      </c>
      <c r="T13" s="39" t="s">
        <v>302</v>
      </c>
      <c r="U13" s="40" t="s">
        <v>125</v>
      </c>
      <c r="V13" s="39" t="s">
        <v>171</v>
      </c>
      <c r="W13" s="41" t="s">
        <v>349</v>
      </c>
      <c r="X13" s="38" t="s">
        <v>349</v>
      </c>
      <c r="Y13" s="41" t="s">
        <v>350</v>
      </c>
    </row>
    <row r="14" spans="1:25" x14ac:dyDescent="0.25">
      <c r="A14" s="6" t="s">
        <v>92</v>
      </c>
      <c r="B14" s="3" t="s">
        <v>351</v>
      </c>
      <c r="C14" t="s">
        <v>352</v>
      </c>
      <c r="D14" t="s">
        <v>353</v>
      </c>
      <c r="E14" t="s">
        <v>354</v>
      </c>
      <c r="F14" s="3" t="s">
        <v>355</v>
      </c>
      <c r="G14" s="33" t="s">
        <v>356</v>
      </c>
      <c r="H14" s="34" t="s">
        <v>357</v>
      </c>
      <c r="I14" s="34" t="s">
        <v>358</v>
      </c>
      <c r="J14" s="34" t="s">
        <v>359</v>
      </c>
      <c r="K14" s="34" t="s">
        <v>360</v>
      </c>
      <c r="L14" s="34" t="s">
        <v>361</v>
      </c>
      <c r="M14" s="34" t="s">
        <v>362</v>
      </c>
      <c r="N14" s="34" t="s">
        <v>363</v>
      </c>
      <c r="O14" s="35" t="s">
        <v>364</v>
      </c>
      <c r="P14" s="34" t="s">
        <v>365</v>
      </c>
      <c r="Q14" s="34" t="s">
        <v>366</v>
      </c>
      <c r="R14" s="36" t="s">
        <v>367</v>
      </c>
      <c r="S14" s="33" t="s">
        <v>368</v>
      </c>
      <c r="T14" s="35" t="s">
        <v>369</v>
      </c>
      <c r="U14" s="34" t="s">
        <v>370</v>
      </c>
      <c r="V14" s="35" t="s">
        <v>371</v>
      </c>
      <c r="W14" s="36" t="s">
        <v>372</v>
      </c>
      <c r="X14" s="33" t="s">
        <v>372</v>
      </c>
      <c r="Y14" s="36" t="s">
        <v>373</v>
      </c>
    </row>
    <row r="15" spans="1:25" x14ac:dyDescent="0.25">
      <c r="A15" s="6" t="s">
        <v>196</v>
      </c>
      <c r="B15" s="3" t="s">
        <v>374</v>
      </c>
      <c r="C15" t="s">
        <v>375</v>
      </c>
      <c r="D15" t="s">
        <v>298</v>
      </c>
      <c r="E15" t="s">
        <v>376</v>
      </c>
      <c r="F15" s="3" t="s">
        <v>377</v>
      </c>
      <c r="G15" s="33" t="s">
        <v>378</v>
      </c>
      <c r="H15" s="34" t="s">
        <v>379</v>
      </c>
      <c r="I15" s="34" t="s">
        <v>380</v>
      </c>
      <c r="J15" s="34" t="s">
        <v>381</v>
      </c>
      <c r="K15" s="34" t="s">
        <v>123</v>
      </c>
      <c r="L15" s="34" t="s">
        <v>269</v>
      </c>
      <c r="M15" s="34" t="s">
        <v>297</v>
      </c>
      <c r="N15" s="34" t="s">
        <v>133</v>
      </c>
      <c r="O15" s="35" t="s">
        <v>382</v>
      </c>
      <c r="P15" s="34" t="s">
        <v>383</v>
      </c>
      <c r="Q15" s="34" t="s">
        <v>384</v>
      </c>
      <c r="R15" s="36" t="s">
        <v>385</v>
      </c>
      <c r="S15" s="33" t="s">
        <v>125</v>
      </c>
      <c r="T15" s="35" t="s">
        <v>386</v>
      </c>
      <c r="U15" s="34" t="s">
        <v>131</v>
      </c>
      <c r="V15" s="35" t="s">
        <v>165</v>
      </c>
      <c r="W15" s="36" t="s">
        <v>387</v>
      </c>
      <c r="X15" s="33" t="s">
        <v>387</v>
      </c>
      <c r="Y15" s="36" t="s">
        <v>388</v>
      </c>
    </row>
    <row r="16" spans="1:25" x14ac:dyDescent="0.25">
      <c r="A16" s="6" t="s">
        <v>92</v>
      </c>
      <c r="B16" s="3" t="s">
        <v>389</v>
      </c>
      <c r="C16" t="s">
        <v>390</v>
      </c>
      <c r="D16" t="s">
        <v>391</v>
      </c>
      <c r="E16" t="s">
        <v>392</v>
      </c>
      <c r="F16" s="3" t="s">
        <v>393</v>
      </c>
      <c r="G16" s="33" t="s">
        <v>394</v>
      </c>
      <c r="H16" s="34" t="s">
        <v>395</v>
      </c>
      <c r="I16" s="34" t="s">
        <v>396</v>
      </c>
      <c r="J16" s="34" t="s">
        <v>397</v>
      </c>
      <c r="K16" s="34" t="s">
        <v>398</v>
      </c>
      <c r="L16" s="34" t="s">
        <v>399</v>
      </c>
      <c r="M16" s="34" t="s">
        <v>400</v>
      </c>
      <c r="N16" s="34" t="s">
        <v>401</v>
      </c>
      <c r="O16" s="35" t="s">
        <v>402</v>
      </c>
      <c r="P16" s="34" t="s">
        <v>403</v>
      </c>
      <c r="Q16" s="34" t="s">
        <v>404</v>
      </c>
      <c r="R16" s="36" t="s">
        <v>405</v>
      </c>
      <c r="S16" s="33" t="s">
        <v>406</v>
      </c>
      <c r="T16" s="35" t="s">
        <v>407</v>
      </c>
      <c r="U16" s="34" t="s">
        <v>408</v>
      </c>
      <c r="V16" s="35" t="s">
        <v>409</v>
      </c>
      <c r="W16" s="36" t="s">
        <v>410</v>
      </c>
      <c r="X16" s="33" t="s">
        <v>410</v>
      </c>
      <c r="Y16" s="36" t="s">
        <v>411</v>
      </c>
    </row>
    <row r="17" spans="1:25" x14ac:dyDescent="0.25">
      <c r="A17" s="6" t="s">
        <v>240</v>
      </c>
      <c r="B17" s="3" t="s">
        <v>169</v>
      </c>
      <c r="C17" t="s">
        <v>170</v>
      </c>
      <c r="D17" t="s">
        <v>170</v>
      </c>
      <c r="E17" t="s">
        <v>242</v>
      </c>
      <c r="F17" s="3" t="s">
        <v>243</v>
      </c>
      <c r="G17" s="33" t="s">
        <v>170</v>
      </c>
      <c r="H17" s="34" t="s">
        <v>242</v>
      </c>
      <c r="I17" s="34" t="s">
        <v>165</v>
      </c>
      <c r="J17" s="34" t="s">
        <v>166</v>
      </c>
      <c r="K17" s="34" t="s">
        <v>242</v>
      </c>
      <c r="L17" s="34" t="s">
        <v>166</v>
      </c>
      <c r="M17" s="34" t="s">
        <v>166</v>
      </c>
      <c r="N17" s="34" t="s">
        <v>242</v>
      </c>
      <c r="O17" s="35" t="s">
        <v>166</v>
      </c>
      <c r="P17" s="34" t="s">
        <v>170</v>
      </c>
      <c r="Q17" s="34" t="s">
        <v>165</v>
      </c>
      <c r="R17" s="36" t="s">
        <v>166</v>
      </c>
      <c r="S17" s="33" t="s">
        <v>166</v>
      </c>
      <c r="T17" s="35" t="s">
        <v>242</v>
      </c>
      <c r="U17" s="34" t="s">
        <v>242</v>
      </c>
      <c r="V17" s="35" t="s">
        <v>166</v>
      </c>
      <c r="W17" s="36" t="s">
        <v>164</v>
      </c>
      <c r="X17" s="33" t="s">
        <v>164</v>
      </c>
      <c r="Y17" s="36" t="s">
        <v>165</v>
      </c>
    </row>
    <row r="18" spans="1:25" x14ac:dyDescent="0.25">
      <c r="A18" s="11" t="s">
        <v>92</v>
      </c>
      <c r="B18" s="10" t="s">
        <v>245</v>
      </c>
      <c r="C18" s="12" t="s">
        <v>412</v>
      </c>
      <c r="D18" s="12" t="s">
        <v>329</v>
      </c>
      <c r="E18" s="12" t="s">
        <v>413</v>
      </c>
      <c r="F18" s="10" t="s">
        <v>414</v>
      </c>
      <c r="G18" s="37" t="s">
        <v>415</v>
      </c>
      <c r="H18" s="12" t="s">
        <v>416</v>
      </c>
      <c r="I18" s="12" t="s">
        <v>417</v>
      </c>
      <c r="J18" s="12" t="s">
        <v>166</v>
      </c>
      <c r="K18" s="12" t="s">
        <v>418</v>
      </c>
      <c r="L18" s="12" t="s">
        <v>166</v>
      </c>
      <c r="M18" s="12" t="s">
        <v>166</v>
      </c>
      <c r="N18" s="12" t="s">
        <v>419</v>
      </c>
      <c r="O18" s="12" t="s">
        <v>166</v>
      </c>
      <c r="P18" s="12" t="s">
        <v>253</v>
      </c>
      <c r="Q18" s="12" t="s">
        <v>420</v>
      </c>
      <c r="R18" s="10" t="s">
        <v>166</v>
      </c>
      <c r="S18" s="37" t="s">
        <v>166</v>
      </c>
      <c r="T18" s="12" t="s">
        <v>421</v>
      </c>
      <c r="U18" s="12" t="s">
        <v>422</v>
      </c>
      <c r="V18" s="12" t="s">
        <v>166</v>
      </c>
      <c r="W18" s="10" t="s">
        <v>423</v>
      </c>
      <c r="X18" s="37" t="s">
        <v>423</v>
      </c>
      <c r="Y18" s="10" t="s">
        <v>258</v>
      </c>
    </row>
    <row r="19" spans="1:25" x14ac:dyDescent="0.25">
      <c r="A19" s="6" t="s">
        <v>259</v>
      </c>
      <c r="B19" s="3" t="s">
        <v>117</v>
      </c>
      <c r="C19" t="s">
        <v>141</v>
      </c>
      <c r="D19" t="s">
        <v>142</v>
      </c>
      <c r="E19" t="s">
        <v>143</v>
      </c>
      <c r="F19" s="3" t="s">
        <v>144</v>
      </c>
      <c r="G19" s="33" t="s">
        <v>145</v>
      </c>
      <c r="H19" s="34" t="s">
        <v>146</v>
      </c>
      <c r="I19" s="34" t="s">
        <v>147</v>
      </c>
      <c r="J19" s="34" t="s">
        <v>125</v>
      </c>
      <c r="K19" s="34" t="s">
        <v>148</v>
      </c>
      <c r="L19" s="34" t="s">
        <v>149</v>
      </c>
      <c r="M19" s="34" t="s">
        <v>134</v>
      </c>
      <c r="N19" s="34" t="s">
        <v>150</v>
      </c>
      <c r="O19" s="35" t="s">
        <v>151</v>
      </c>
      <c r="P19" s="34" t="s">
        <v>152</v>
      </c>
      <c r="Q19" s="34" t="s">
        <v>153</v>
      </c>
      <c r="R19" s="36" t="s">
        <v>154</v>
      </c>
      <c r="S19" s="38" t="s">
        <v>146</v>
      </c>
      <c r="T19" s="39" t="s">
        <v>155</v>
      </c>
      <c r="U19" s="40" t="s">
        <v>156</v>
      </c>
      <c r="V19" s="39" t="s">
        <v>157</v>
      </c>
      <c r="W19" s="41" t="s">
        <v>158</v>
      </c>
      <c r="X19" s="38" t="s">
        <v>158</v>
      </c>
      <c r="Y19" s="41" t="s">
        <v>159</v>
      </c>
    </row>
    <row r="20" spans="1:25" x14ac:dyDescent="0.25">
      <c r="A20" s="11" t="s">
        <v>92</v>
      </c>
      <c r="B20" s="10" t="s">
        <v>260</v>
      </c>
      <c r="C20" s="12" t="s">
        <v>260</v>
      </c>
      <c r="D20" s="12" t="s">
        <v>260</v>
      </c>
      <c r="E20" s="12" t="s">
        <v>260</v>
      </c>
      <c r="F20" s="10" t="s">
        <v>260</v>
      </c>
      <c r="G20" s="37" t="s">
        <v>260</v>
      </c>
      <c r="H20" s="12" t="s">
        <v>260</v>
      </c>
      <c r="I20" s="12" t="s">
        <v>260</v>
      </c>
      <c r="J20" s="12" t="s">
        <v>260</v>
      </c>
      <c r="K20" s="12" t="s">
        <v>260</v>
      </c>
      <c r="L20" s="12" t="s">
        <v>260</v>
      </c>
      <c r="M20" s="12" t="s">
        <v>260</v>
      </c>
      <c r="N20" s="12" t="s">
        <v>260</v>
      </c>
      <c r="O20" s="12" t="s">
        <v>260</v>
      </c>
      <c r="P20" s="12" t="s">
        <v>260</v>
      </c>
      <c r="Q20" s="12" t="s">
        <v>260</v>
      </c>
      <c r="R20" s="10" t="s">
        <v>260</v>
      </c>
      <c r="S20" s="37" t="s">
        <v>260</v>
      </c>
      <c r="T20" s="12" t="s">
        <v>260</v>
      </c>
      <c r="U20" s="12" t="s">
        <v>260</v>
      </c>
      <c r="V20" s="12" t="s">
        <v>260</v>
      </c>
      <c r="W20" s="10" t="s">
        <v>260</v>
      </c>
      <c r="X20" s="37" t="s">
        <v>260</v>
      </c>
      <c r="Y20" s="10"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0"/>
  <sheetViews>
    <sheetView workbookViewId="0">
      <selection activeCell="A9" sqref="A9: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14</v>
      </c>
    </row>
    <row r="6" spans="1:25" x14ac:dyDescent="0.25">
      <c r="A6" s="9" t="s">
        <v>424</v>
      </c>
    </row>
    <row r="7" spans="1:25" x14ac:dyDescent="0.25">
      <c r="A7" s="9" t="s">
        <v>91</v>
      </c>
    </row>
    <row r="9" spans="1:25" ht="30" customHeight="1" x14ac:dyDescent="0.25">
      <c r="A9" s="8"/>
      <c r="B9" s="7"/>
      <c r="C9" s="61" t="s">
        <v>261</v>
      </c>
      <c r="D9" s="61"/>
      <c r="E9" s="61"/>
      <c r="F9" s="62"/>
      <c r="G9" s="65" t="s">
        <v>262</v>
      </c>
      <c r="H9" s="61"/>
      <c r="I9" s="61"/>
      <c r="J9" s="61"/>
      <c r="K9" s="61"/>
      <c r="L9" s="61"/>
      <c r="M9" s="61"/>
      <c r="N9" s="61"/>
      <c r="O9" s="61"/>
      <c r="P9" s="61"/>
      <c r="Q9" s="61"/>
      <c r="R9" s="62"/>
      <c r="S9" s="66" t="s">
        <v>263</v>
      </c>
      <c r="T9" s="67"/>
      <c r="U9" s="67"/>
      <c r="V9" s="67"/>
      <c r="W9" s="67"/>
      <c r="X9" s="63" t="s">
        <v>264</v>
      </c>
      <c r="Y9" s="64"/>
    </row>
    <row r="10" spans="1:25" ht="39" x14ac:dyDescent="0.25">
      <c r="A10" s="7" t="s">
        <v>92</v>
      </c>
      <c r="B10" s="13" t="s">
        <v>93</v>
      </c>
      <c r="C10" s="8" t="s">
        <v>94</v>
      </c>
      <c r="D10" s="8" t="s">
        <v>95</v>
      </c>
      <c r="E10" s="8" t="s">
        <v>96</v>
      </c>
      <c r="F10" s="7" t="s">
        <v>97</v>
      </c>
      <c r="G10" s="32" t="s">
        <v>98</v>
      </c>
      <c r="H10" s="8" t="s">
        <v>99</v>
      </c>
      <c r="I10" s="8" t="s">
        <v>100</v>
      </c>
      <c r="J10" s="8" t="s">
        <v>101</v>
      </c>
      <c r="K10" s="8" t="s">
        <v>102</v>
      </c>
      <c r="L10" s="8" t="s">
        <v>103</v>
      </c>
      <c r="M10" s="8" t="s">
        <v>104</v>
      </c>
      <c r="N10" s="8" t="s">
        <v>105</v>
      </c>
      <c r="O10" s="8" t="s">
        <v>106</v>
      </c>
      <c r="P10" s="8" t="s">
        <v>107</v>
      </c>
      <c r="Q10" s="8" t="s">
        <v>108</v>
      </c>
      <c r="R10" s="8" t="s">
        <v>109</v>
      </c>
      <c r="S10" s="42" t="s">
        <v>110</v>
      </c>
      <c r="T10" s="43" t="s">
        <v>111</v>
      </c>
      <c r="U10" s="43" t="s">
        <v>112</v>
      </c>
      <c r="V10" s="43" t="s">
        <v>113</v>
      </c>
      <c r="W10" s="44" t="s">
        <v>114</v>
      </c>
      <c r="X10" s="42" t="s">
        <v>114</v>
      </c>
      <c r="Y10" s="44" t="s">
        <v>115</v>
      </c>
    </row>
    <row r="11" spans="1:25" x14ac:dyDescent="0.25">
      <c r="A11" s="6" t="s">
        <v>116</v>
      </c>
      <c r="B11" s="3" t="s">
        <v>117</v>
      </c>
      <c r="C11" t="s">
        <v>118</v>
      </c>
      <c r="D11" t="s">
        <v>119</v>
      </c>
      <c r="E11" t="s">
        <v>120</v>
      </c>
      <c r="F11" s="3" t="s">
        <v>121</v>
      </c>
      <c r="G11" s="33" t="s">
        <v>122</v>
      </c>
      <c r="H11" s="34" t="s">
        <v>123</v>
      </c>
      <c r="I11" s="34" t="s">
        <v>124</v>
      </c>
      <c r="J11" s="34" t="s">
        <v>125</v>
      </c>
      <c r="K11" s="34" t="s">
        <v>126</v>
      </c>
      <c r="L11" s="34" t="s">
        <v>127</v>
      </c>
      <c r="M11" s="34" t="s">
        <v>128</v>
      </c>
      <c r="N11" s="34" t="s">
        <v>129</v>
      </c>
      <c r="O11" s="35" t="s">
        <v>130</v>
      </c>
      <c r="P11" s="34" t="s">
        <v>131</v>
      </c>
      <c r="Q11" s="34" t="s">
        <v>132</v>
      </c>
      <c r="R11" s="36" t="s">
        <v>133</v>
      </c>
      <c r="S11" s="33" t="s">
        <v>134</v>
      </c>
      <c r="T11" s="35" t="s">
        <v>135</v>
      </c>
      <c r="U11" s="34" t="s">
        <v>136</v>
      </c>
      <c r="V11" s="35" t="s">
        <v>137</v>
      </c>
      <c r="W11" s="36" t="s">
        <v>138</v>
      </c>
      <c r="X11" s="33" t="s">
        <v>138</v>
      </c>
      <c r="Y11" s="36" t="s">
        <v>139</v>
      </c>
    </row>
    <row r="12" spans="1:25" x14ac:dyDescent="0.25">
      <c r="A12" s="11" t="s">
        <v>140</v>
      </c>
      <c r="B12" s="10" t="s">
        <v>117</v>
      </c>
      <c r="C12" s="12" t="s">
        <v>141</v>
      </c>
      <c r="D12" s="12" t="s">
        <v>142</v>
      </c>
      <c r="E12" s="12" t="s">
        <v>143</v>
      </c>
      <c r="F12" s="10" t="s">
        <v>144</v>
      </c>
      <c r="G12" s="37" t="s">
        <v>145</v>
      </c>
      <c r="H12" s="12" t="s">
        <v>146</v>
      </c>
      <c r="I12" s="12" t="s">
        <v>147</v>
      </c>
      <c r="J12" s="12" t="s">
        <v>125</v>
      </c>
      <c r="K12" s="12" t="s">
        <v>148</v>
      </c>
      <c r="L12" s="12" t="s">
        <v>149</v>
      </c>
      <c r="M12" s="12" t="s">
        <v>134</v>
      </c>
      <c r="N12" s="12" t="s">
        <v>150</v>
      </c>
      <c r="O12" s="12" t="s">
        <v>151</v>
      </c>
      <c r="P12" s="12" t="s">
        <v>152</v>
      </c>
      <c r="Q12" s="12" t="s">
        <v>153</v>
      </c>
      <c r="R12" s="10" t="s">
        <v>154</v>
      </c>
      <c r="S12" s="37" t="s">
        <v>146</v>
      </c>
      <c r="T12" s="12" t="s">
        <v>155</v>
      </c>
      <c r="U12" s="12" t="s">
        <v>156</v>
      </c>
      <c r="V12" s="12" t="s">
        <v>157</v>
      </c>
      <c r="W12" s="10" t="s">
        <v>158</v>
      </c>
      <c r="X12" s="37" t="s">
        <v>158</v>
      </c>
      <c r="Y12" s="10" t="s">
        <v>159</v>
      </c>
    </row>
    <row r="13" spans="1:25" x14ac:dyDescent="0.25">
      <c r="A13" s="6" t="s">
        <v>160</v>
      </c>
      <c r="B13" s="3" t="s">
        <v>425</v>
      </c>
      <c r="C13" t="s">
        <v>426</v>
      </c>
      <c r="D13" t="s">
        <v>268</v>
      </c>
      <c r="E13" t="s">
        <v>204</v>
      </c>
      <c r="F13" s="3" t="s">
        <v>302</v>
      </c>
      <c r="G13" s="33" t="s">
        <v>427</v>
      </c>
      <c r="H13" s="34" t="s">
        <v>137</v>
      </c>
      <c r="I13" s="34" t="s">
        <v>204</v>
      </c>
      <c r="J13" s="34" t="s">
        <v>165</v>
      </c>
      <c r="K13" s="34" t="s">
        <v>269</v>
      </c>
      <c r="L13" s="34" t="s">
        <v>165</v>
      </c>
      <c r="M13" s="34" t="s">
        <v>161</v>
      </c>
      <c r="N13" s="34" t="s">
        <v>428</v>
      </c>
      <c r="O13" s="35" t="s">
        <v>267</v>
      </c>
      <c r="P13" s="34" t="s">
        <v>164</v>
      </c>
      <c r="Q13" s="34" t="s">
        <v>96</v>
      </c>
      <c r="R13" s="36" t="s">
        <v>167</v>
      </c>
      <c r="S13" s="38" t="s">
        <v>137</v>
      </c>
      <c r="T13" s="39" t="s">
        <v>426</v>
      </c>
      <c r="U13" s="40" t="s">
        <v>429</v>
      </c>
      <c r="V13" s="39" t="s">
        <v>242</v>
      </c>
      <c r="W13" s="41" t="s">
        <v>430</v>
      </c>
      <c r="X13" s="38" t="s">
        <v>430</v>
      </c>
      <c r="Y13" s="41" t="s">
        <v>431</v>
      </c>
    </row>
    <row r="14" spans="1:25" x14ac:dyDescent="0.25">
      <c r="A14" s="6" t="s">
        <v>92</v>
      </c>
      <c r="B14" s="3" t="s">
        <v>432</v>
      </c>
      <c r="C14" t="s">
        <v>433</v>
      </c>
      <c r="D14" t="s">
        <v>434</v>
      </c>
      <c r="E14" t="s">
        <v>435</v>
      </c>
      <c r="F14" s="3" t="s">
        <v>436</v>
      </c>
      <c r="G14" s="33" t="s">
        <v>437</v>
      </c>
      <c r="H14" s="34" t="s">
        <v>438</v>
      </c>
      <c r="I14" s="34" t="s">
        <v>439</v>
      </c>
      <c r="J14" s="34" t="s">
        <v>440</v>
      </c>
      <c r="K14" s="34" t="s">
        <v>441</v>
      </c>
      <c r="L14" s="34" t="s">
        <v>442</v>
      </c>
      <c r="M14" s="34" t="s">
        <v>443</v>
      </c>
      <c r="N14" s="34" t="s">
        <v>444</v>
      </c>
      <c r="O14" s="35" t="s">
        <v>445</v>
      </c>
      <c r="P14" s="34" t="s">
        <v>446</v>
      </c>
      <c r="Q14" s="34" t="s">
        <v>447</v>
      </c>
      <c r="R14" s="36" t="s">
        <v>448</v>
      </c>
      <c r="S14" s="33" t="s">
        <v>449</v>
      </c>
      <c r="T14" s="35" t="s">
        <v>450</v>
      </c>
      <c r="U14" s="34" t="s">
        <v>451</v>
      </c>
      <c r="V14" s="35" t="s">
        <v>452</v>
      </c>
      <c r="W14" s="36" t="s">
        <v>453</v>
      </c>
      <c r="X14" s="33" t="s">
        <v>453</v>
      </c>
      <c r="Y14" s="36" t="s">
        <v>454</v>
      </c>
    </row>
    <row r="15" spans="1:25" x14ac:dyDescent="0.25">
      <c r="A15" s="6" t="s">
        <v>196</v>
      </c>
      <c r="B15" s="3" t="s">
        <v>455</v>
      </c>
      <c r="C15" t="s">
        <v>293</v>
      </c>
      <c r="D15" t="s">
        <v>456</v>
      </c>
      <c r="E15" t="s">
        <v>457</v>
      </c>
      <c r="F15" s="3" t="s">
        <v>458</v>
      </c>
      <c r="G15" s="33" t="s">
        <v>214</v>
      </c>
      <c r="H15" s="34" t="s">
        <v>213</v>
      </c>
      <c r="I15" s="34" t="s">
        <v>153</v>
      </c>
      <c r="J15" s="34" t="s">
        <v>459</v>
      </c>
      <c r="K15" s="34" t="s">
        <v>341</v>
      </c>
      <c r="L15" s="34" t="s">
        <v>460</v>
      </c>
      <c r="M15" s="34" t="s">
        <v>380</v>
      </c>
      <c r="N15" s="34" t="s">
        <v>350</v>
      </c>
      <c r="O15" s="35" t="s">
        <v>130</v>
      </c>
      <c r="P15" s="34" t="s">
        <v>297</v>
      </c>
      <c r="Q15" s="34" t="s">
        <v>134</v>
      </c>
      <c r="R15" s="36" t="s">
        <v>134</v>
      </c>
      <c r="S15" s="33" t="s">
        <v>213</v>
      </c>
      <c r="T15" s="35" t="s">
        <v>131</v>
      </c>
      <c r="U15" s="34" t="s">
        <v>128</v>
      </c>
      <c r="V15" s="35" t="s">
        <v>168</v>
      </c>
      <c r="W15" s="36" t="s">
        <v>461</v>
      </c>
      <c r="X15" s="33" t="s">
        <v>461</v>
      </c>
      <c r="Y15" s="36" t="s">
        <v>462</v>
      </c>
    </row>
    <row r="16" spans="1:25" x14ac:dyDescent="0.25">
      <c r="A16" s="6" t="s">
        <v>92</v>
      </c>
      <c r="B16" s="3" t="s">
        <v>463</v>
      </c>
      <c r="C16" t="s">
        <v>464</v>
      </c>
      <c r="D16" t="s">
        <v>465</v>
      </c>
      <c r="E16" t="s">
        <v>466</v>
      </c>
      <c r="F16" s="3" t="s">
        <v>467</v>
      </c>
      <c r="G16" s="33" t="s">
        <v>468</v>
      </c>
      <c r="H16" s="34" t="s">
        <v>469</v>
      </c>
      <c r="I16" s="34" t="s">
        <v>470</v>
      </c>
      <c r="J16" s="34" t="s">
        <v>471</v>
      </c>
      <c r="K16" s="34" t="s">
        <v>472</v>
      </c>
      <c r="L16" s="34" t="s">
        <v>473</v>
      </c>
      <c r="M16" s="34" t="s">
        <v>474</v>
      </c>
      <c r="N16" s="34" t="s">
        <v>475</v>
      </c>
      <c r="O16" s="35" t="s">
        <v>467</v>
      </c>
      <c r="P16" s="34" t="s">
        <v>476</v>
      </c>
      <c r="Q16" s="34" t="s">
        <v>477</v>
      </c>
      <c r="R16" s="36" t="s">
        <v>478</v>
      </c>
      <c r="S16" s="33" t="s">
        <v>479</v>
      </c>
      <c r="T16" s="35" t="s">
        <v>480</v>
      </c>
      <c r="U16" s="34" t="s">
        <v>481</v>
      </c>
      <c r="V16" s="35" t="s">
        <v>482</v>
      </c>
      <c r="W16" s="36" t="s">
        <v>483</v>
      </c>
      <c r="X16" s="33" t="s">
        <v>483</v>
      </c>
      <c r="Y16" s="36" t="s">
        <v>484</v>
      </c>
    </row>
    <row r="17" spans="1:25" x14ac:dyDescent="0.25">
      <c r="A17" s="6" t="s">
        <v>240</v>
      </c>
      <c r="B17" s="3" t="s">
        <v>348</v>
      </c>
      <c r="C17" t="s">
        <v>165</v>
      </c>
      <c r="D17" t="s">
        <v>157</v>
      </c>
      <c r="E17" t="s">
        <v>165</v>
      </c>
      <c r="F17" s="3" t="s">
        <v>427</v>
      </c>
      <c r="G17" s="33" t="s">
        <v>165</v>
      </c>
      <c r="H17" s="34" t="s">
        <v>170</v>
      </c>
      <c r="I17" s="34" t="s">
        <v>243</v>
      </c>
      <c r="J17" s="34" t="s">
        <v>165</v>
      </c>
      <c r="K17" s="34" t="s">
        <v>243</v>
      </c>
      <c r="L17" s="34" t="s">
        <v>170</v>
      </c>
      <c r="M17" s="34" t="s">
        <v>170</v>
      </c>
      <c r="N17" s="34" t="s">
        <v>137</v>
      </c>
      <c r="O17" s="35" t="s">
        <v>242</v>
      </c>
      <c r="P17" s="34" t="s">
        <v>170</v>
      </c>
      <c r="Q17" s="34" t="s">
        <v>171</v>
      </c>
      <c r="R17" s="36" t="s">
        <v>242</v>
      </c>
      <c r="S17" s="33" t="s">
        <v>165</v>
      </c>
      <c r="T17" s="35" t="s">
        <v>165</v>
      </c>
      <c r="U17" s="34" t="s">
        <v>170</v>
      </c>
      <c r="V17" s="35" t="s">
        <v>242</v>
      </c>
      <c r="W17" s="36" t="s">
        <v>163</v>
      </c>
      <c r="X17" s="33" t="s">
        <v>163</v>
      </c>
      <c r="Y17" s="36" t="s">
        <v>157</v>
      </c>
    </row>
    <row r="18" spans="1:25" x14ac:dyDescent="0.25">
      <c r="A18" s="11" t="s">
        <v>92</v>
      </c>
      <c r="B18" s="10" t="s">
        <v>485</v>
      </c>
      <c r="C18" s="12" t="s">
        <v>486</v>
      </c>
      <c r="D18" s="12" t="s">
        <v>487</v>
      </c>
      <c r="E18" s="12" t="s">
        <v>488</v>
      </c>
      <c r="F18" s="10" t="s">
        <v>489</v>
      </c>
      <c r="G18" s="37" t="s">
        <v>490</v>
      </c>
      <c r="H18" s="12" t="s">
        <v>491</v>
      </c>
      <c r="I18" s="12" t="s">
        <v>189</v>
      </c>
      <c r="J18" s="12" t="s">
        <v>492</v>
      </c>
      <c r="K18" s="12" t="s">
        <v>493</v>
      </c>
      <c r="L18" s="12" t="s">
        <v>494</v>
      </c>
      <c r="M18" s="12" t="s">
        <v>495</v>
      </c>
      <c r="N18" s="12" t="s">
        <v>496</v>
      </c>
      <c r="O18" s="12" t="s">
        <v>497</v>
      </c>
      <c r="P18" s="12" t="s">
        <v>253</v>
      </c>
      <c r="Q18" s="12" t="s">
        <v>498</v>
      </c>
      <c r="R18" s="10" t="s">
        <v>499</v>
      </c>
      <c r="S18" s="37" t="s">
        <v>500</v>
      </c>
      <c r="T18" s="12" t="s">
        <v>501</v>
      </c>
      <c r="U18" s="12" t="s">
        <v>502</v>
      </c>
      <c r="V18" s="12" t="s">
        <v>503</v>
      </c>
      <c r="W18" s="10" t="s">
        <v>504</v>
      </c>
      <c r="X18" s="37" t="s">
        <v>504</v>
      </c>
      <c r="Y18" s="10" t="s">
        <v>505</v>
      </c>
    </row>
    <row r="19" spans="1:25" x14ac:dyDescent="0.25">
      <c r="A19" s="6" t="s">
        <v>259</v>
      </c>
      <c r="B19" s="3" t="s">
        <v>117</v>
      </c>
      <c r="C19" t="s">
        <v>141</v>
      </c>
      <c r="D19" t="s">
        <v>142</v>
      </c>
      <c r="E19" t="s">
        <v>143</v>
      </c>
      <c r="F19" s="3" t="s">
        <v>144</v>
      </c>
      <c r="G19" s="33" t="s">
        <v>145</v>
      </c>
      <c r="H19" s="34" t="s">
        <v>146</v>
      </c>
      <c r="I19" s="34" t="s">
        <v>147</v>
      </c>
      <c r="J19" s="34" t="s">
        <v>125</v>
      </c>
      <c r="K19" s="34" t="s">
        <v>148</v>
      </c>
      <c r="L19" s="34" t="s">
        <v>149</v>
      </c>
      <c r="M19" s="34" t="s">
        <v>134</v>
      </c>
      <c r="N19" s="34" t="s">
        <v>150</v>
      </c>
      <c r="O19" s="35" t="s">
        <v>151</v>
      </c>
      <c r="P19" s="34" t="s">
        <v>152</v>
      </c>
      <c r="Q19" s="34" t="s">
        <v>153</v>
      </c>
      <c r="R19" s="36" t="s">
        <v>154</v>
      </c>
      <c r="S19" s="38" t="s">
        <v>146</v>
      </c>
      <c r="T19" s="39" t="s">
        <v>155</v>
      </c>
      <c r="U19" s="40" t="s">
        <v>156</v>
      </c>
      <c r="V19" s="39" t="s">
        <v>157</v>
      </c>
      <c r="W19" s="41" t="s">
        <v>158</v>
      </c>
      <c r="X19" s="38" t="s">
        <v>158</v>
      </c>
      <c r="Y19" s="41" t="s">
        <v>159</v>
      </c>
    </row>
    <row r="20" spans="1:25" x14ac:dyDescent="0.25">
      <c r="A20" s="11" t="s">
        <v>92</v>
      </c>
      <c r="B20" s="10" t="s">
        <v>260</v>
      </c>
      <c r="C20" s="12" t="s">
        <v>260</v>
      </c>
      <c r="D20" s="12" t="s">
        <v>260</v>
      </c>
      <c r="E20" s="12" t="s">
        <v>260</v>
      </c>
      <c r="F20" s="10" t="s">
        <v>260</v>
      </c>
      <c r="G20" s="37" t="s">
        <v>260</v>
      </c>
      <c r="H20" s="12" t="s">
        <v>260</v>
      </c>
      <c r="I20" s="12" t="s">
        <v>260</v>
      </c>
      <c r="J20" s="12" t="s">
        <v>260</v>
      </c>
      <c r="K20" s="12" t="s">
        <v>260</v>
      </c>
      <c r="L20" s="12" t="s">
        <v>260</v>
      </c>
      <c r="M20" s="12" t="s">
        <v>260</v>
      </c>
      <c r="N20" s="12" t="s">
        <v>260</v>
      </c>
      <c r="O20" s="12" t="s">
        <v>260</v>
      </c>
      <c r="P20" s="12" t="s">
        <v>260</v>
      </c>
      <c r="Q20" s="12" t="s">
        <v>260</v>
      </c>
      <c r="R20" s="10" t="s">
        <v>260</v>
      </c>
      <c r="S20" s="37" t="s">
        <v>260</v>
      </c>
      <c r="T20" s="12" t="s">
        <v>260</v>
      </c>
      <c r="U20" s="12" t="s">
        <v>260</v>
      </c>
      <c r="V20" s="12" t="s">
        <v>260</v>
      </c>
      <c r="W20" s="10" t="s">
        <v>260</v>
      </c>
      <c r="X20" s="37" t="s">
        <v>260</v>
      </c>
      <c r="Y20" s="10"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0"/>
  <sheetViews>
    <sheetView workbookViewId="0">
      <selection activeCell="A9" sqref="A9: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17</v>
      </c>
    </row>
    <row r="6" spans="1:25" x14ac:dyDescent="0.25">
      <c r="A6" s="9" t="s">
        <v>506</v>
      </c>
    </row>
    <row r="7" spans="1:25" x14ac:dyDescent="0.25">
      <c r="A7" s="9" t="s">
        <v>91</v>
      </c>
    </row>
    <row r="9" spans="1:25" ht="30" customHeight="1" x14ac:dyDescent="0.25">
      <c r="A9" s="8"/>
      <c r="B9" s="7"/>
      <c r="C9" s="61" t="s">
        <v>261</v>
      </c>
      <c r="D9" s="61"/>
      <c r="E9" s="61"/>
      <c r="F9" s="62"/>
      <c r="G9" s="65" t="s">
        <v>262</v>
      </c>
      <c r="H9" s="61"/>
      <c r="I9" s="61"/>
      <c r="J9" s="61"/>
      <c r="K9" s="61"/>
      <c r="L9" s="61"/>
      <c r="M9" s="61"/>
      <c r="N9" s="61"/>
      <c r="O9" s="61"/>
      <c r="P9" s="61"/>
      <c r="Q9" s="61"/>
      <c r="R9" s="62"/>
      <c r="S9" s="66" t="s">
        <v>263</v>
      </c>
      <c r="T9" s="67"/>
      <c r="U9" s="67"/>
      <c r="V9" s="67"/>
      <c r="W9" s="67"/>
      <c r="X9" s="63" t="s">
        <v>264</v>
      </c>
      <c r="Y9" s="64"/>
    </row>
    <row r="10" spans="1:25" ht="39" x14ac:dyDescent="0.25">
      <c r="A10" s="7" t="s">
        <v>92</v>
      </c>
      <c r="B10" s="13" t="s">
        <v>93</v>
      </c>
      <c r="C10" s="8" t="s">
        <v>94</v>
      </c>
      <c r="D10" s="8" t="s">
        <v>95</v>
      </c>
      <c r="E10" s="8" t="s">
        <v>96</v>
      </c>
      <c r="F10" s="7" t="s">
        <v>97</v>
      </c>
      <c r="G10" s="32" t="s">
        <v>98</v>
      </c>
      <c r="H10" s="8" t="s">
        <v>99</v>
      </c>
      <c r="I10" s="8" t="s">
        <v>100</v>
      </c>
      <c r="J10" s="8" t="s">
        <v>101</v>
      </c>
      <c r="K10" s="8" t="s">
        <v>102</v>
      </c>
      <c r="L10" s="8" t="s">
        <v>103</v>
      </c>
      <c r="M10" s="8" t="s">
        <v>104</v>
      </c>
      <c r="N10" s="8" t="s">
        <v>105</v>
      </c>
      <c r="O10" s="8" t="s">
        <v>106</v>
      </c>
      <c r="P10" s="8" t="s">
        <v>107</v>
      </c>
      <c r="Q10" s="8" t="s">
        <v>108</v>
      </c>
      <c r="R10" s="8" t="s">
        <v>109</v>
      </c>
      <c r="S10" s="42" t="s">
        <v>110</v>
      </c>
      <c r="T10" s="43" t="s">
        <v>111</v>
      </c>
      <c r="U10" s="43" t="s">
        <v>112</v>
      </c>
      <c r="V10" s="43" t="s">
        <v>113</v>
      </c>
      <c r="W10" s="44" t="s">
        <v>114</v>
      </c>
      <c r="X10" s="42" t="s">
        <v>114</v>
      </c>
      <c r="Y10" s="44" t="s">
        <v>115</v>
      </c>
    </row>
    <row r="11" spans="1:25" x14ac:dyDescent="0.25">
      <c r="A11" s="6" t="s">
        <v>116</v>
      </c>
      <c r="B11" s="3" t="s">
        <v>117</v>
      </c>
      <c r="C11" t="s">
        <v>118</v>
      </c>
      <c r="D11" t="s">
        <v>119</v>
      </c>
      <c r="E11" t="s">
        <v>120</v>
      </c>
      <c r="F11" s="3" t="s">
        <v>121</v>
      </c>
      <c r="G11" s="33" t="s">
        <v>122</v>
      </c>
      <c r="H11" s="34" t="s">
        <v>123</v>
      </c>
      <c r="I11" s="34" t="s">
        <v>124</v>
      </c>
      <c r="J11" s="34" t="s">
        <v>125</v>
      </c>
      <c r="K11" s="34" t="s">
        <v>126</v>
      </c>
      <c r="L11" s="34" t="s">
        <v>127</v>
      </c>
      <c r="M11" s="34" t="s">
        <v>128</v>
      </c>
      <c r="N11" s="34" t="s">
        <v>129</v>
      </c>
      <c r="O11" s="35" t="s">
        <v>130</v>
      </c>
      <c r="P11" s="34" t="s">
        <v>131</v>
      </c>
      <c r="Q11" s="34" t="s">
        <v>132</v>
      </c>
      <c r="R11" s="36" t="s">
        <v>133</v>
      </c>
      <c r="S11" s="33" t="s">
        <v>134</v>
      </c>
      <c r="T11" s="35" t="s">
        <v>135</v>
      </c>
      <c r="U11" s="34" t="s">
        <v>136</v>
      </c>
      <c r="V11" s="35" t="s">
        <v>137</v>
      </c>
      <c r="W11" s="36" t="s">
        <v>138</v>
      </c>
      <c r="X11" s="33" t="s">
        <v>138</v>
      </c>
      <c r="Y11" s="36" t="s">
        <v>139</v>
      </c>
    </row>
    <row r="12" spans="1:25" x14ac:dyDescent="0.25">
      <c r="A12" s="11" t="s">
        <v>140</v>
      </c>
      <c r="B12" s="10" t="s">
        <v>117</v>
      </c>
      <c r="C12" s="12" t="s">
        <v>141</v>
      </c>
      <c r="D12" s="12" t="s">
        <v>142</v>
      </c>
      <c r="E12" s="12" t="s">
        <v>143</v>
      </c>
      <c r="F12" s="10" t="s">
        <v>144</v>
      </c>
      <c r="G12" s="37" t="s">
        <v>145</v>
      </c>
      <c r="H12" s="12" t="s">
        <v>146</v>
      </c>
      <c r="I12" s="12" t="s">
        <v>147</v>
      </c>
      <c r="J12" s="12" t="s">
        <v>125</v>
      </c>
      <c r="K12" s="12" t="s">
        <v>148</v>
      </c>
      <c r="L12" s="12" t="s">
        <v>149</v>
      </c>
      <c r="M12" s="12" t="s">
        <v>134</v>
      </c>
      <c r="N12" s="12" t="s">
        <v>150</v>
      </c>
      <c r="O12" s="12" t="s">
        <v>151</v>
      </c>
      <c r="P12" s="12" t="s">
        <v>152</v>
      </c>
      <c r="Q12" s="12" t="s">
        <v>153</v>
      </c>
      <c r="R12" s="10" t="s">
        <v>154</v>
      </c>
      <c r="S12" s="37" t="s">
        <v>146</v>
      </c>
      <c r="T12" s="12" t="s">
        <v>155</v>
      </c>
      <c r="U12" s="12" t="s">
        <v>156</v>
      </c>
      <c r="V12" s="12" t="s">
        <v>157</v>
      </c>
      <c r="W12" s="10" t="s">
        <v>158</v>
      </c>
      <c r="X12" s="37" t="s">
        <v>158</v>
      </c>
      <c r="Y12" s="10" t="s">
        <v>159</v>
      </c>
    </row>
    <row r="13" spans="1:25" x14ac:dyDescent="0.25">
      <c r="A13" s="6" t="s">
        <v>160</v>
      </c>
      <c r="B13" s="3" t="s">
        <v>507</v>
      </c>
      <c r="C13" t="s">
        <v>162</v>
      </c>
      <c r="D13" t="s">
        <v>297</v>
      </c>
      <c r="E13" t="s">
        <v>342</v>
      </c>
      <c r="F13" s="3" t="s">
        <v>431</v>
      </c>
      <c r="G13" s="33" t="s">
        <v>127</v>
      </c>
      <c r="H13" s="34" t="s">
        <v>97</v>
      </c>
      <c r="I13" s="34" t="s">
        <v>268</v>
      </c>
      <c r="J13" s="34" t="s">
        <v>243</v>
      </c>
      <c r="K13" s="34" t="s">
        <v>269</v>
      </c>
      <c r="L13" s="34" t="s">
        <v>165</v>
      </c>
      <c r="M13" s="34" t="s">
        <v>241</v>
      </c>
      <c r="N13" s="34" t="s">
        <v>381</v>
      </c>
      <c r="O13" s="35" t="s">
        <v>137</v>
      </c>
      <c r="P13" s="34" t="s">
        <v>164</v>
      </c>
      <c r="Q13" s="34" t="s">
        <v>427</v>
      </c>
      <c r="R13" s="36" t="s">
        <v>94</v>
      </c>
      <c r="S13" s="38" t="s">
        <v>137</v>
      </c>
      <c r="T13" s="39" t="s">
        <v>381</v>
      </c>
      <c r="U13" s="40" t="s">
        <v>346</v>
      </c>
      <c r="V13" s="39" t="s">
        <v>165</v>
      </c>
      <c r="W13" s="41" t="s">
        <v>148</v>
      </c>
      <c r="X13" s="38" t="s">
        <v>148</v>
      </c>
      <c r="Y13" s="41" t="s">
        <v>152</v>
      </c>
    </row>
    <row r="14" spans="1:25" x14ac:dyDescent="0.25">
      <c r="A14" s="6" t="s">
        <v>92</v>
      </c>
      <c r="B14" s="3" t="s">
        <v>508</v>
      </c>
      <c r="C14" t="s">
        <v>183</v>
      </c>
      <c r="D14" t="s">
        <v>509</v>
      </c>
      <c r="E14" t="s">
        <v>510</v>
      </c>
      <c r="F14" s="3" t="s">
        <v>511</v>
      </c>
      <c r="G14" s="33" t="s">
        <v>512</v>
      </c>
      <c r="H14" s="34" t="s">
        <v>513</v>
      </c>
      <c r="I14" s="34" t="s">
        <v>514</v>
      </c>
      <c r="J14" s="34" t="s">
        <v>433</v>
      </c>
      <c r="K14" s="34" t="s">
        <v>515</v>
      </c>
      <c r="L14" s="34" t="s">
        <v>516</v>
      </c>
      <c r="M14" s="34" t="s">
        <v>517</v>
      </c>
      <c r="N14" s="34" t="s">
        <v>518</v>
      </c>
      <c r="O14" s="35" t="s">
        <v>188</v>
      </c>
      <c r="P14" s="34" t="s">
        <v>519</v>
      </c>
      <c r="Q14" s="34" t="s">
        <v>520</v>
      </c>
      <c r="R14" s="36" t="s">
        <v>521</v>
      </c>
      <c r="S14" s="33" t="s">
        <v>274</v>
      </c>
      <c r="T14" s="35" t="s">
        <v>522</v>
      </c>
      <c r="U14" s="34" t="s">
        <v>523</v>
      </c>
      <c r="V14" s="35" t="s">
        <v>524</v>
      </c>
      <c r="W14" s="36" t="s">
        <v>525</v>
      </c>
      <c r="X14" s="33" t="s">
        <v>525</v>
      </c>
      <c r="Y14" s="36" t="s">
        <v>526</v>
      </c>
    </row>
    <row r="15" spans="1:25" x14ac:dyDescent="0.25">
      <c r="A15" s="6" t="s">
        <v>196</v>
      </c>
      <c r="B15" s="3" t="s">
        <v>527</v>
      </c>
      <c r="C15" t="s">
        <v>528</v>
      </c>
      <c r="D15" t="s">
        <v>529</v>
      </c>
      <c r="E15" t="s">
        <v>530</v>
      </c>
      <c r="F15" s="3" t="s">
        <v>531</v>
      </c>
      <c r="G15" s="33" t="s">
        <v>301</v>
      </c>
      <c r="H15" s="34" t="s">
        <v>266</v>
      </c>
      <c r="I15" s="34" t="s">
        <v>153</v>
      </c>
      <c r="J15" s="34" t="s">
        <v>459</v>
      </c>
      <c r="K15" s="34" t="s">
        <v>156</v>
      </c>
      <c r="L15" s="34" t="s">
        <v>345</v>
      </c>
      <c r="M15" s="34" t="s">
        <v>532</v>
      </c>
      <c r="N15" s="34" t="s">
        <v>533</v>
      </c>
      <c r="O15" s="35" t="s">
        <v>155</v>
      </c>
      <c r="P15" s="34" t="s">
        <v>125</v>
      </c>
      <c r="Q15" s="34" t="s">
        <v>301</v>
      </c>
      <c r="R15" s="36" t="s">
        <v>299</v>
      </c>
      <c r="S15" s="33" t="s">
        <v>534</v>
      </c>
      <c r="T15" s="35" t="s">
        <v>382</v>
      </c>
      <c r="U15" s="34" t="s">
        <v>296</v>
      </c>
      <c r="V15" s="35" t="s">
        <v>167</v>
      </c>
      <c r="W15" s="36" t="s">
        <v>535</v>
      </c>
      <c r="X15" s="33" t="s">
        <v>535</v>
      </c>
      <c r="Y15" s="36" t="s">
        <v>536</v>
      </c>
    </row>
    <row r="16" spans="1:25" x14ac:dyDescent="0.25">
      <c r="A16" s="6" t="s">
        <v>92</v>
      </c>
      <c r="B16" s="3" t="s">
        <v>537</v>
      </c>
      <c r="C16" t="s">
        <v>538</v>
      </c>
      <c r="D16" t="s">
        <v>539</v>
      </c>
      <c r="E16" t="s">
        <v>540</v>
      </c>
      <c r="F16" s="3" t="s">
        <v>541</v>
      </c>
      <c r="G16" s="33" t="s">
        <v>542</v>
      </c>
      <c r="H16" s="34" t="s">
        <v>543</v>
      </c>
      <c r="I16" s="34" t="s">
        <v>544</v>
      </c>
      <c r="J16" s="34" t="s">
        <v>545</v>
      </c>
      <c r="K16" s="34" t="s">
        <v>546</v>
      </c>
      <c r="L16" s="34" t="s">
        <v>547</v>
      </c>
      <c r="M16" s="34" t="s">
        <v>548</v>
      </c>
      <c r="N16" s="34" t="s">
        <v>549</v>
      </c>
      <c r="O16" s="35" t="s">
        <v>550</v>
      </c>
      <c r="P16" s="34" t="s">
        <v>551</v>
      </c>
      <c r="Q16" s="34" t="s">
        <v>552</v>
      </c>
      <c r="R16" s="36" t="s">
        <v>553</v>
      </c>
      <c r="S16" s="33" t="s">
        <v>554</v>
      </c>
      <c r="T16" s="35" t="s">
        <v>555</v>
      </c>
      <c r="U16" s="34" t="s">
        <v>556</v>
      </c>
      <c r="V16" s="35" t="s">
        <v>557</v>
      </c>
      <c r="W16" s="36" t="s">
        <v>558</v>
      </c>
      <c r="X16" s="33" t="s">
        <v>558</v>
      </c>
      <c r="Y16" s="36" t="s">
        <v>559</v>
      </c>
    </row>
    <row r="17" spans="1:25" x14ac:dyDescent="0.25">
      <c r="A17" s="6" t="s">
        <v>240</v>
      </c>
      <c r="B17" s="3" t="s">
        <v>428</v>
      </c>
      <c r="C17" t="s">
        <v>170</v>
      </c>
      <c r="D17" t="s">
        <v>243</v>
      </c>
      <c r="E17" t="s">
        <v>165</v>
      </c>
      <c r="F17" s="3" t="s">
        <v>167</v>
      </c>
      <c r="G17" s="33" t="s">
        <v>170</v>
      </c>
      <c r="H17" s="34" t="s">
        <v>242</v>
      </c>
      <c r="I17" s="34" t="s">
        <v>165</v>
      </c>
      <c r="J17" s="34" t="s">
        <v>170</v>
      </c>
      <c r="K17" s="34" t="s">
        <v>170</v>
      </c>
      <c r="L17" s="34" t="s">
        <v>166</v>
      </c>
      <c r="M17" s="34" t="s">
        <v>242</v>
      </c>
      <c r="N17" s="34" t="s">
        <v>166</v>
      </c>
      <c r="O17" s="35" t="s">
        <v>242</v>
      </c>
      <c r="P17" s="34" t="s">
        <v>170</v>
      </c>
      <c r="Q17" s="34" t="s">
        <v>243</v>
      </c>
      <c r="R17" s="36" t="s">
        <v>166</v>
      </c>
      <c r="S17" s="33" t="s">
        <v>242</v>
      </c>
      <c r="T17" s="35" t="s">
        <v>165</v>
      </c>
      <c r="U17" s="34" t="s">
        <v>165</v>
      </c>
      <c r="V17" s="35" t="s">
        <v>166</v>
      </c>
      <c r="W17" s="36" t="s">
        <v>137</v>
      </c>
      <c r="X17" s="33" t="s">
        <v>137</v>
      </c>
      <c r="Y17" s="36" t="s">
        <v>168</v>
      </c>
    </row>
    <row r="18" spans="1:25" x14ac:dyDescent="0.25">
      <c r="A18" s="11" t="s">
        <v>92</v>
      </c>
      <c r="B18" s="10" t="s">
        <v>560</v>
      </c>
      <c r="C18" s="12" t="s">
        <v>561</v>
      </c>
      <c r="D18" s="12" t="s">
        <v>562</v>
      </c>
      <c r="E18" s="12" t="s">
        <v>563</v>
      </c>
      <c r="F18" s="10" t="s">
        <v>564</v>
      </c>
      <c r="G18" s="37" t="s">
        <v>565</v>
      </c>
      <c r="H18" s="12" t="s">
        <v>416</v>
      </c>
      <c r="I18" s="12" t="s">
        <v>566</v>
      </c>
      <c r="J18" s="12" t="s">
        <v>567</v>
      </c>
      <c r="K18" s="12" t="s">
        <v>497</v>
      </c>
      <c r="L18" s="12" t="s">
        <v>166</v>
      </c>
      <c r="M18" s="12" t="s">
        <v>422</v>
      </c>
      <c r="N18" s="12" t="s">
        <v>166</v>
      </c>
      <c r="O18" s="12" t="s">
        <v>422</v>
      </c>
      <c r="P18" s="12" t="s">
        <v>568</v>
      </c>
      <c r="Q18" s="12" t="s">
        <v>569</v>
      </c>
      <c r="R18" s="10" t="s">
        <v>166</v>
      </c>
      <c r="S18" s="37" t="s">
        <v>416</v>
      </c>
      <c r="T18" s="12" t="s">
        <v>570</v>
      </c>
      <c r="U18" s="12" t="s">
        <v>571</v>
      </c>
      <c r="V18" s="12" t="s">
        <v>166</v>
      </c>
      <c r="W18" s="10" t="s">
        <v>486</v>
      </c>
      <c r="X18" s="37" t="s">
        <v>486</v>
      </c>
      <c r="Y18" s="10" t="s">
        <v>572</v>
      </c>
    </row>
    <row r="19" spans="1:25" x14ac:dyDescent="0.25">
      <c r="A19" s="6" t="s">
        <v>259</v>
      </c>
      <c r="B19" s="3" t="s">
        <v>117</v>
      </c>
      <c r="C19" t="s">
        <v>141</v>
      </c>
      <c r="D19" t="s">
        <v>142</v>
      </c>
      <c r="E19" t="s">
        <v>143</v>
      </c>
      <c r="F19" s="3" t="s">
        <v>144</v>
      </c>
      <c r="G19" s="33" t="s">
        <v>145</v>
      </c>
      <c r="H19" s="34" t="s">
        <v>146</v>
      </c>
      <c r="I19" s="34" t="s">
        <v>147</v>
      </c>
      <c r="J19" s="34" t="s">
        <v>125</v>
      </c>
      <c r="K19" s="34" t="s">
        <v>148</v>
      </c>
      <c r="L19" s="34" t="s">
        <v>149</v>
      </c>
      <c r="M19" s="34" t="s">
        <v>134</v>
      </c>
      <c r="N19" s="34" t="s">
        <v>150</v>
      </c>
      <c r="O19" s="35" t="s">
        <v>151</v>
      </c>
      <c r="P19" s="34" t="s">
        <v>152</v>
      </c>
      <c r="Q19" s="34" t="s">
        <v>153</v>
      </c>
      <c r="R19" s="36" t="s">
        <v>154</v>
      </c>
      <c r="S19" s="38" t="s">
        <v>146</v>
      </c>
      <c r="T19" s="39" t="s">
        <v>155</v>
      </c>
      <c r="U19" s="40" t="s">
        <v>156</v>
      </c>
      <c r="V19" s="39" t="s">
        <v>157</v>
      </c>
      <c r="W19" s="41" t="s">
        <v>158</v>
      </c>
      <c r="X19" s="38" t="s">
        <v>158</v>
      </c>
      <c r="Y19" s="41" t="s">
        <v>159</v>
      </c>
    </row>
    <row r="20" spans="1:25" x14ac:dyDescent="0.25">
      <c r="A20" s="11" t="s">
        <v>92</v>
      </c>
      <c r="B20" s="10" t="s">
        <v>260</v>
      </c>
      <c r="C20" s="12" t="s">
        <v>260</v>
      </c>
      <c r="D20" s="12" t="s">
        <v>260</v>
      </c>
      <c r="E20" s="12" t="s">
        <v>260</v>
      </c>
      <c r="F20" s="10" t="s">
        <v>260</v>
      </c>
      <c r="G20" s="37" t="s">
        <v>260</v>
      </c>
      <c r="H20" s="12" t="s">
        <v>260</v>
      </c>
      <c r="I20" s="12" t="s">
        <v>260</v>
      </c>
      <c r="J20" s="12" t="s">
        <v>260</v>
      </c>
      <c r="K20" s="12" t="s">
        <v>260</v>
      </c>
      <c r="L20" s="12" t="s">
        <v>260</v>
      </c>
      <c r="M20" s="12" t="s">
        <v>260</v>
      </c>
      <c r="N20" s="12" t="s">
        <v>260</v>
      </c>
      <c r="O20" s="12" t="s">
        <v>260</v>
      </c>
      <c r="P20" s="12" t="s">
        <v>260</v>
      </c>
      <c r="Q20" s="12" t="s">
        <v>260</v>
      </c>
      <c r="R20" s="10" t="s">
        <v>260</v>
      </c>
      <c r="S20" s="37" t="s">
        <v>260</v>
      </c>
      <c r="T20" s="12" t="s">
        <v>260</v>
      </c>
      <c r="U20" s="12" t="s">
        <v>260</v>
      </c>
      <c r="V20" s="12" t="s">
        <v>260</v>
      </c>
      <c r="W20" s="10" t="s">
        <v>260</v>
      </c>
      <c r="X20" s="37" t="s">
        <v>260</v>
      </c>
      <c r="Y20" s="10"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
  <sheetViews>
    <sheetView workbookViewId="0">
      <selection activeCell="B11" sqref="B11: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20</v>
      </c>
    </row>
    <row r="6" spans="1:25" x14ac:dyDescent="0.25">
      <c r="A6" s="9" t="s">
        <v>573</v>
      </c>
    </row>
    <row r="7" spans="1:25" x14ac:dyDescent="0.25">
      <c r="A7" s="9" t="s">
        <v>91</v>
      </c>
    </row>
    <row r="9" spans="1:25" ht="30" customHeight="1" x14ac:dyDescent="0.25">
      <c r="A9" s="8"/>
      <c r="B9" s="7"/>
      <c r="C9" s="61" t="s">
        <v>261</v>
      </c>
      <c r="D9" s="61"/>
      <c r="E9" s="61"/>
      <c r="F9" s="62"/>
      <c r="G9" s="65" t="s">
        <v>262</v>
      </c>
      <c r="H9" s="61"/>
      <c r="I9" s="61"/>
      <c r="J9" s="61"/>
      <c r="K9" s="61"/>
      <c r="L9" s="61"/>
      <c r="M9" s="61"/>
      <c r="N9" s="61"/>
      <c r="O9" s="61"/>
      <c r="P9" s="61"/>
      <c r="Q9" s="61"/>
      <c r="R9" s="62"/>
      <c r="S9" s="66" t="s">
        <v>263</v>
      </c>
      <c r="T9" s="67"/>
      <c r="U9" s="67"/>
      <c r="V9" s="67"/>
      <c r="W9" s="67"/>
      <c r="X9" s="63" t="s">
        <v>264</v>
      </c>
      <c r="Y9" s="64"/>
    </row>
    <row r="10" spans="1:25" ht="39" x14ac:dyDescent="0.25">
      <c r="A10" s="7" t="s">
        <v>92</v>
      </c>
      <c r="B10" s="13" t="s">
        <v>93</v>
      </c>
      <c r="C10" s="8" t="s">
        <v>94</v>
      </c>
      <c r="D10" s="8" t="s">
        <v>95</v>
      </c>
      <c r="E10" s="8" t="s">
        <v>96</v>
      </c>
      <c r="F10" s="7" t="s">
        <v>97</v>
      </c>
      <c r="G10" s="32" t="s">
        <v>98</v>
      </c>
      <c r="H10" s="8" t="s">
        <v>99</v>
      </c>
      <c r="I10" s="8" t="s">
        <v>100</v>
      </c>
      <c r="J10" s="8" t="s">
        <v>101</v>
      </c>
      <c r="K10" s="8" t="s">
        <v>102</v>
      </c>
      <c r="L10" s="8" t="s">
        <v>103</v>
      </c>
      <c r="M10" s="8" t="s">
        <v>104</v>
      </c>
      <c r="N10" s="8" t="s">
        <v>105</v>
      </c>
      <c r="O10" s="8" t="s">
        <v>106</v>
      </c>
      <c r="P10" s="8" t="s">
        <v>107</v>
      </c>
      <c r="Q10" s="8" t="s">
        <v>108</v>
      </c>
      <c r="R10" s="8" t="s">
        <v>109</v>
      </c>
      <c r="S10" s="42" t="s">
        <v>110</v>
      </c>
      <c r="T10" s="43" t="s">
        <v>111</v>
      </c>
      <c r="U10" s="43" t="s">
        <v>112</v>
      </c>
      <c r="V10" s="43" t="s">
        <v>113</v>
      </c>
      <c r="W10" s="44" t="s">
        <v>114</v>
      </c>
      <c r="X10" s="42" t="s">
        <v>114</v>
      </c>
      <c r="Y10" s="44" t="s">
        <v>115</v>
      </c>
    </row>
    <row r="11" spans="1:25" x14ac:dyDescent="0.25">
      <c r="A11" s="6" t="s">
        <v>116</v>
      </c>
      <c r="B11" s="3" t="s">
        <v>117</v>
      </c>
      <c r="C11" t="s">
        <v>118</v>
      </c>
      <c r="D11" t="s">
        <v>119</v>
      </c>
      <c r="E11" t="s">
        <v>120</v>
      </c>
      <c r="F11" s="3" t="s">
        <v>121</v>
      </c>
      <c r="G11" s="33" t="s">
        <v>122</v>
      </c>
      <c r="H11" s="34" t="s">
        <v>123</v>
      </c>
      <c r="I11" s="34" t="s">
        <v>124</v>
      </c>
      <c r="J11" s="34" t="s">
        <v>125</v>
      </c>
      <c r="K11" s="34" t="s">
        <v>126</v>
      </c>
      <c r="L11" s="34" t="s">
        <v>127</v>
      </c>
      <c r="M11" s="34" t="s">
        <v>128</v>
      </c>
      <c r="N11" s="34" t="s">
        <v>129</v>
      </c>
      <c r="O11" s="35" t="s">
        <v>130</v>
      </c>
      <c r="P11" s="34" t="s">
        <v>131</v>
      </c>
      <c r="Q11" s="34" t="s">
        <v>132</v>
      </c>
      <c r="R11" s="36" t="s">
        <v>133</v>
      </c>
      <c r="S11" s="33" t="s">
        <v>134</v>
      </c>
      <c r="T11" s="35" t="s">
        <v>135</v>
      </c>
      <c r="U11" s="34" t="s">
        <v>136</v>
      </c>
      <c r="V11" s="35" t="s">
        <v>137</v>
      </c>
      <c r="W11" s="36" t="s">
        <v>138</v>
      </c>
      <c r="X11" s="33" t="s">
        <v>138</v>
      </c>
      <c r="Y11" s="36" t="s">
        <v>139</v>
      </c>
    </row>
    <row r="12" spans="1:25" x14ac:dyDescent="0.25">
      <c r="A12" s="11" t="s">
        <v>140</v>
      </c>
      <c r="B12" s="10" t="s">
        <v>117</v>
      </c>
      <c r="C12" s="12" t="s">
        <v>141</v>
      </c>
      <c r="D12" s="12" t="s">
        <v>142</v>
      </c>
      <c r="E12" s="12" t="s">
        <v>143</v>
      </c>
      <c r="F12" s="10" t="s">
        <v>144</v>
      </c>
      <c r="G12" s="37" t="s">
        <v>145</v>
      </c>
      <c r="H12" s="12" t="s">
        <v>146</v>
      </c>
      <c r="I12" s="12" t="s">
        <v>147</v>
      </c>
      <c r="J12" s="12" t="s">
        <v>125</v>
      </c>
      <c r="K12" s="12" t="s">
        <v>148</v>
      </c>
      <c r="L12" s="12" t="s">
        <v>149</v>
      </c>
      <c r="M12" s="12" t="s">
        <v>134</v>
      </c>
      <c r="N12" s="12" t="s">
        <v>150</v>
      </c>
      <c r="O12" s="12" t="s">
        <v>151</v>
      </c>
      <c r="P12" s="12" t="s">
        <v>152</v>
      </c>
      <c r="Q12" s="12" t="s">
        <v>153</v>
      </c>
      <c r="R12" s="10" t="s">
        <v>154</v>
      </c>
      <c r="S12" s="37" t="s">
        <v>146</v>
      </c>
      <c r="T12" s="12" t="s">
        <v>155</v>
      </c>
      <c r="U12" s="12" t="s">
        <v>156</v>
      </c>
      <c r="V12" s="12" t="s">
        <v>157</v>
      </c>
      <c r="W12" s="10" t="s">
        <v>158</v>
      </c>
      <c r="X12" s="37" t="s">
        <v>158</v>
      </c>
      <c r="Y12" s="10" t="s">
        <v>159</v>
      </c>
    </row>
    <row r="13" spans="1:25" x14ac:dyDescent="0.25">
      <c r="A13" s="6" t="s">
        <v>160</v>
      </c>
      <c r="B13" s="3" t="s">
        <v>574</v>
      </c>
      <c r="C13" t="s">
        <v>575</v>
      </c>
      <c r="D13" t="s">
        <v>297</v>
      </c>
      <c r="E13" t="s">
        <v>204</v>
      </c>
      <c r="F13" s="3" t="s">
        <v>576</v>
      </c>
      <c r="G13" s="33" t="s">
        <v>97</v>
      </c>
      <c r="H13" s="34" t="s">
        <v>381</v>
      </c>
      <c r="I13" s="34" t="s">
        <v>297</v>
      </c>
      <c r="J13" s="34" t="s">
        <v>243</v>
      </c>
      <c r="K13" s="34" t="s">
        <v>346</v>
      </c>
      <c r="L13" s="34" t="s">
        <v>171</v>
      </c>
      <c r="M13" s="34" t="s">
        <v>427</v>
      </c>
      <c r="N13" s="34" t="s">
        <v>95</v>
      </c>
      <c r="O13" s="35" t="s">
        <v>427</v>
      </c>
      <c r="P13" s="34" t="s">
        <v>137</v>
      </c>
      <c r="Q13" s="34" t="s">
        <v>428</v>
      </c>
      <c r="R13" s="36" t="s">
        <v>168</v>
      </c>
      <c r="S13" s="38" t="s">
        <v>241</v>
      </c>
      <c r="T13" s="39" t="s">
        <v>346</v>
      </c>
      <c r="U13" s="40" t="s">
        <v>575</v>
      </c>
      <c r="V13" s="39" t="s">
        <v>242</v>
      </c>
      <c r="W13" s="41" t="s">
        <v>577</v>
      </c>
      <c r="X13" s="38" t="s">
        <v>577</v>
      </c>
      <c r="Y13" s="41" t="s">
        <v>384</v>
      </c>
    </row>
    <row r="14" spans="1:25" x14ac:dyDescent="0.25">
      <c r="A14" s="6" t="s">
        <v>92</v>
      </c>
      <c r="B14" s="3" t="s">
        <v>2438</v>
      </c>
      <c r="C14" t="s">
        <v>578</v>
      </c>
      <c r="D14" t="s">
        <v>2439</v>
      </c>
      <c r="E14" t="s">
        <v>579</v>
      </c>
      <c r="F14" s="3" t="s">
        <v>2440</v>
      </c>
      <c r="G14" s="33" t="s">
        <v>580</v>
      </c>
      <c r="H14" s="34" t="s">
        <v>581</v>
      </c>
      <c r="I14" s="34" t="s">
        <v>2441</v>
      </c>
      <c r="J14" s="34" t="s">
        <v>582</v>
      </c>
      <c r="K14" s="34" t="s">
        <v>2442</v>
      </c>
      <c r="L14" s="34" t="s">
        <v>2443</v>
      </c>
      <c r="M14" s="34" t="s">
        <v>2444</v>
      </c>
      <c r="N14" s="34" t="s">
        <v>2445</v>
      </c>
      <c r="O14" s="35" t="s">
        <v>583</v>
      </c>
      <c r="P14" s="34" t="s">
        <v>584</v>
      </c>
      <c r="Q14" s="34" t="s">
        <v>585</v>
      </c>
      <c r="R14" s="36" t="s">
        <v>586</v>
      </c>
      <c r="S14" s="33" t="s">
        <v>2446</v>
      </c>
      <c r="T14" s="35" t="s">
        <v>587</v>
      </c>
      <c r="U14" s="34" t="s">
        <v>588</v>
      </c>
      <c r="V14" s="35" t="s">
        <v>503</v>
      </c>
      <c r="W14" s="36" t="s">
        <v>2447</v>
      </c>
      <c r="X14" s="33" t="s">
        <v>2447</v>
      </c>
      <c r="Y14" s="36" t="s">
        <v>589</v>
      </c>
    </row>
    <row r="15" spans="1:25" x14ac:dyDescent="0.25">
      <c r="A15" s="6" t="s">
        <v>196</v>
      </c>
      <c r="B15" s="3" t="s">
        <v>2448</v>
      </c>
      <c r="C15" t="s">
        <v>590</v>
      </c>
      <c r="D15" t="s">
        <v>2449</v>
      </c>
      <c r="E15" t="s">
        <v>531</v>
      </c>
      <c r="F15" s="3" t="s">
        <v>531</v>
      </c>
      <c r="G15" s="33" t="s">
        <v>135</v>
      </c>
      <c r="H15" s="34" t="s">
        <v>591</v>
      </c>
      <c r="I15" s="34" t="s">
        <v>592</v>
      </c>
      <c r="J15" s="34" t="s">
        <v>347</v>
      </c>
      <c r="K15" s="34" t="s">
        <v>303</v>
      </c>
      <c r="L15" s="34" t="s">
        <v>593</v>
      </c>
      <c r="M15" s="34" t="s">
        <v>266</v>
      </c>
      <c r="N15" s="34" t="s">
        <v>533</v>
      </c>
      <c r="O15" s="35" t="s">
        <v>594</v>
      </c>
      <c r="P15" s="34" t="s">
        <v>268</v>
      </c>
      <c r="Q15" s="34" t="s">
        <v>301</v>
      </c>
      <c r="R15" s="36" t="s">
        <v>595</v>
      </c>
      <c r="S15" s="33" t="s">
        <v>344</v>
      </c>
      <c r="T15" s="35" t="s">
        <v>131</v>
      </c>
      <c r="U15" s="34" t="s">
        <v>213</v>
      </c>
      <c r="V15" s="35" t="s">
        <v>164</v>
      </c>
      <c r="W15" s="36" t="s">
        <v>2450</v>
      </c>
      <c r="X15" s="33" t="s">
        <v>2450</v>
      </c>
      <c r="Y15" s="36" t="s">
        <v>2451</v>
      </c>
    </row>
    <row r="16" spans="1:25" x14ac:dyDescent="0.25">
      <c r="A16" s="6" t="s">
        <v>92</v>
      </c>
      <c r="B16" s="3" t="s">
        <v>2452</v>
      </c>
      <c r="C16" t="s">
        <v>2453</v>
      </c>
      <c r="D16" t="s">
        <v>2454</v>
      </c>
      <c r="E16" t="s">
        <v>2455</v>
      </c>
      <c r="F16" s="3" t="s">
        <v>2456</v>
      </c>
      <c r="G16" s="33" t="s">
        <v>2457</v>
      </c>
      <c r="H16" s="34" t="s">
        <v>2458</v>
      </c>
      <c r="I16" s="34" t="s">
        <v>2459</v>
      </c>
      <c r="J16" s="34" t="s">
        <v>2460</v>
      </c>
      <c r="K16" s="34" t="s">
        <v>2461</v>
      </c>
      <c r="L16" s="34" t="s">
        <v>2462</v>
      </c>
      <c r="M16" s="34" t="s">
        <v>2463</v>
      </c>
      <c r="N16" s="34" t="s">
        <v>2464</v>
      </c>
      <c r="O16" s="35" t="s">
        <v>2465</v>
      </c>
      <c r="P16" s="34" t="s">
        <v>2466</v>
      </c>
      <c r="Q16" s="34" t="s">
        <v>2467</v>
      </c>
      <c r="R16" s="36" t="s">
        <v>230</v>
      </c>
      <c r="S16" s="33" t="s">
        <v>2468</v>
      </c>
      <c r="T16" s="35" t="s">
        <v>2469</v>
      </c>
      <c r="U16" s="34" t="s">
        <v>2470</v>
      </c>
      <c r="V16" s="35" t="s">
        <v>2471</v>
      </c>
      <c r="W16" s="36" t="s">
        <v>2472</v>
      </c>
      <c r="X16" s="33" t="s">
        <v>2472</v>
      </c>
      <c r="Y16" s="36" t="s">
        <v>2473</v>
      </c>
    </row>
    <row r="17" spans="1:25" x14ac:dyDescent="0.25">
      <c r="A17" s="6" t="s">
        <v>240</v>
      </c>
      <c r="B17" s="3" t="s">
        <v>596</v>
      </c>
      <c r="C17" t="s">
        <v>243</v>
      </c>
      <c r="D17" t="s">
        <v>157</v>
      </c>
      <c r="E17" t="s">
        <v>137</v>
      </c>
      <c r="F17" s="3" t="s">
        <v>167</v>
      </c>
      <c r="G17" s="33" t="s">
        <v>165</v>
      </c>
      <c r="H17" s="34" t="s">
        <v>170</v>
      </c>
      <c r="I17" s="34" t="s">
        <v>243</v>
      </c>
      <c r="J17" s="34" t="s">
        <v>166</v>
      </c>
      <c r="K17" s="34" t="s">
        <v>167</v>
      </c>
      <c r="L17" s="34" t="s">
        <v>170</v>
      </c>
      <c r="M17" s="34" t="s">
        <v>171</v>
      </c>
      <c r="N17" s="34" t="s">
        <v>167</v>
      </c>
      <c r="O17" s="35" t="s">
        <v>171</v>
      </c>
      <c r="P17" s="34" t="s">
        <v>170</v>
      </c>
      <c r="Q17" s="34" t="s">
        <v>170</v>
      </c>
      <c r="R17" s="36" t="s">
        <v>165</v>
      </c>
      <c r="S17" s="33" t="s">
        <v>171</v>
      </c>
      <c r="T17" s="35" t="s">
        <v>170</v>
      </c>
      <c r="U17" s="34" t="s">
        <v>171</v>
      </c>
      <c r="V17" s="35" t="s">
        <v>166</v>
      </c>
      <c r="W17" s="36" t="s">
        <v>162</v>
      </c>
      <c r="X17" s="33" t="s">
        <v>162</v>
      </c>
      <c r="Y17" s="36" t="s">
        <v>241</v>
      </c>
    </row>
    <row r="18" spans="1:25" x14ac:dyDescent="0.25">
      <c r="A18" s="11" t="s">
        <v>92</v>
      </c>
      <c r="B18" s="10" t="s">
        <v>2474</v>
      </c>
      <c r="C18" s="12" t="s">
        <v>2475</v>
      </c>
      <c r="D18" s="12" t="s">
        <v>597</v>
      </c>
      <c r="E18" s="12" t="s">
        <v>598</v>
      </c>
      <c r="F18" s="10" t="s">
        <v>599</v>
      </c>
      <c r="G18" s="37" t="s">
        <v>490</v>
      </c>
      <c r="H18" s="12" t="s">
        <v>189</v>
      </c>
      <c r="I18" s="12" t="s">
        <v>600</v>
      </c>
      <c r="J18" s="12" t="s">
        <v>166</v>
      </c>
      <c r="K18" s="12" t="s">
        <v>2476</v>
      </c>
      <c r="L18" s="12" t="s">
        <v>250</v>
      </c>
      <c r="M18" s="12" t="s">
        <v>275</v>
      </c>
      <c r="N18" s="12" t="s">
        <v>601</v>
      </c>
      <c r="O18" s="12" t="s">
        <v>602</v>
      </c>
      <c r="P18" s="12" t="s">
        <v>2477</v>
      </c>
      <c r="Q18" s="12" t="s">
        <v>2478</v>
      </c>
      <c r="R18" s="10" t="s">
        <v>2479</v>
      </c>
      <c r="S18" s="37" t="s">
        <v>2480</v>
      </c>
      <c r="T18" s="12" t="s">
        <v>603</v>
      </c>
      <c r="U18" s="12" t="s">
        <v>604</v>
      </c>
      <c r="V18" s="12" t="s">
        <v>166</v>
      </c>
      <c r="W18" s="10" t="s">
        <v>605</v>
      </c>
      <c r="X18" s="37" t="s">
        <v>605</v>
      </c>
      <c r="Y18" s="10" t="s">
        <v>606</v>
      </c>
    </row>
    <row r="19" spans="1:25" x14ac:dyDescent="0.25">
      <c r="A19" s="6" t="s">
        <v>259</v>
      </c>
      <c r="B19" s="3" t="s">
        <v>117</v>
      </c>
      <c r="C19" t="s">
        <v>141</v>
      </c>
      <c r="D19" t="s">
        <v>142</v>
      </c>
      <c r="E19" t="s">
        <v>143</v>
      </c>
      <c r="F19" s="3" t="s">
        <v>144</v>
      </c>
      <c r="G19" s="33" t="s">
        <v>145</v>
      </c>
      <c r="H19" s="34" t="s">
        <v>146</v>
      </c>
      <c r="I19" s="34" t="s">
        <v>147</v>
      </c>
      <c r="J19" s="34" t="s">
        <v>125</v>
      </c>
      <c r="K19" s="34" t="s">
        <v>148</v>
      </c>
      <c r="L19" s="34" t="s">
        <v>149</v>
      </c>
      <c r="M19" s="34" t="s">
        <v>134</v>
      </c>
      <c r="N19" s="34" t="s">
        <v>150</v>
      </c>
      <c r="O19" s="35" t="s">
        <v>151</v>
      </c>
      <c r="P19" s="34" t="s">
        <v>152</v>
      </c>
      <c r="Q19" s="34" t="s">
        <v>153</v>
      </c>
      <c r="R19" s="36" t="s">
        <v>154</v>
      </c>
      <c r="S19" s="38" t="s">
        <v>146</v>
      </c>
      <c r="T19" s="39" t="s">
        <v>155</v>
      </c>
      <c r="U19" s="40" t="s">
        <v>156</v>
      </c>
      <c r="V19" s="39" t="s">
        <v>157</v>
      </c>
      <c r="W19" s="41" t="s">
        <v>158</v>
      </c>
      <c r="X19" s="38" t="s">
        <v>158</v>
      </c>
      <c r="Y19" s="41" t="s">
        <v>159</v>
      </c>
    </row>
    <row r="20" spans="1:25" x14ac:dyDescent="0.25">
      <c r="A20" s="11" t="s">
        <v>92</v>
      </c>
      <c r="B20" s="10" t="s">
        <v>260</v>
      </c>
      <c r="C20" s="12" t="s">
        <v>260</v>
      </c>
      <c r="D20" s="12" t="s">
        <v>260</v>
      </c>
      <c r="E20" s="12" t="s">
        <v>260</v>
      </c>
      <c r="F20" s="10" t="s">
        <v>260</v>
      </c>
      <c r="G20" s="37" t="s">
        <v>260</v>
      </c>
      <c r="H20" s="12" t="s">
        <v>260</v>
      </c>
      <c r="I20" s="12" t="s">
        <v>260</v>
      </c>
      <c r="J20" s="12" t="s">
        <v>260</v>
      </c>
      <c r="K20" s="12" t="s">
        <v>260</v>
      </c>
      <c r="L20" s="12" t="s">
        <v>260</v>
      </c>
      <c r="M20" s="12" t="s">
        <v>260</v>
      </c>
      <c r="N20" s="12" t="s">
        <v>260</v>
      </c>
      <c r="O20" s="12" t="s">
        <v>260</v>
      </c>
      <c r="P20" s="12" t="s">
        <v>260</v>
      </c>
      <c r="Q20" s="12" t="s">
        <v>260</v>
      </c>
      <c r="R20" s="10" t="s">
        <v>260</v>
      </c>
      <c r="S20" s="37" t="s">
        <v>260</v>
      </c>
      <c r="T20" s="12" t="s">
        <v>260</v>
      </c>
      <c r="U20" s="12" t="s">
        <v>260</v>
      </c>
      <c r="V20" s="12" t="s">
        <v>260</v>
      </c>
      <c r="W20" s="10" t="s">
        <v>260</v>
      </c>
      <c r="X20" s="37" t="s">
        <v>260</v>
      </c>
      <c r="Y20" s="10"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0"/>
  <sheetViews>
    <sheetView workbookViewId="0">
      <selection activeCell="B11" sqref="B11:Y20"/>
    </sheetView>
  </sheetViews>
  <sheetFormatPr defaultRowHeight="15" x14ac:dyDescent="0.25"/>
  <cols>
    <col min="1" max="1" width="30.7109375" customWidth="1"/>
  </cols>
  <sheetData>
    <row r="1" spans="1:25" ht="23.25" x14ac:dyDescent="0.35">
      <c r="A1" s="4" t="s">
        <v>87</v>
      </c>
    </row>
    <row r="2" spans="1:25" ht="18.75" x14ac:dyDescent="0.3">
      <c r="A2" s="5" t="s">
        <v>88</v>
      </c>
    </row>
    <row r="3" spans="1:25" x14ac:dyDescent="0.25">
      <c r="A3" t="s">
        <v>89</v>
      </c>
    </row>
    <row r="5" spans="1:25" x14ac:dyDescent="0.25">
      <c r="A5" s="9" t="s">
        <v>23</v>
      </c>
    </row>
    <row r="6" spans="1:25" x14ac:dyDescent="0.25">
      <c r="A6" s="9" t="s">
        <v>607</v>
      </c>
    </row>
    <row r="7" spans="1:25" x14ac:dyDescent="0.25">
      <c r="A7" s="9" t="s">
        <v>91</v>
      </c>
    </row>
    <row r="9" spans="1:25" ht="30" customHeight="1" x14ac:dyDescent="0.25">
      <c r="A9" s="8"/>
      <c r="B9" s="7"/>
      <c r="C9" s="61" t="s">
        <v>261</v>
      </c>
      <c r="D9" s="61"/>
      <c r="E9" s="61"/>
      <c r="F9" s="62"/>
      <c r="G9" s="65" t="s">
        <v>262</v>
      </c>
      <c r="H9" s="61"/>
      <c r="I9" s="61"/>
      <c r="J9" s="61"/>
      <c r="K9" s="61"/>
      <c r="L9" s="61"/>
      <c r="M9" s="61"/>
      <c r="N9" s="61"/>
      <c r="O9" s="61"/>
      <c r="P9" s="61"/>
      <c r="Q9" s="61"/>
      <c r="R9" s="62"/>
      <c r="S9" s="66" t="s">
        <v>263</v>
      </c>
      <c r="T9" s="67"/>
      <c r="U9" s="67"/>
      <c r="V9" s="67"/>
      <c r="W9" s="67"/>
      <c r="X9" s="63" t="s">
        <v>264</v>
      </c>
      <c r="Y9" s="64"/>
    </row>
    <row r="10" spans="1:25" ht="39" x14ac:dyDescent="0.25">
      <c r="A10" s="7" t="s">
        <v>92</v>
      </c>
      <c r="B10" s="13" t="s">
        <v>93</v>
      </c>
      <c r="C10" s="8" t="s">
        <v>94</v>
      </c>
      <c r="D10" s="8" t="s">
        <v>95</v>
      </c>
      <c r="E10" s="8" t="s">
        <v>96</v>
      </c>
      <c r="F10" s="7" t="s">
        <v>97</v>
      </c>
      <c r="G10" s="32" t="s">
        <v>98</v>
      </c>
      <c r="H10" s="8" t="s">
        <v>99</v>
      </c>
      <c r="I10" s="8" t="s">
        <v>100</v>
      </c>
      <c r="J10" s="8" t="s">
        <v>101</v>
      </c>
      <c r="K10" s="8" t="s">
        <v>102</v>
      </c>
      <c r="L10" s="8" t="s">
        <v>103</v>
      </c>
      <c r="M10" s="8" t="s">
        <v>104</v>
      </c>
      <c r="N10" s="8" t="s">
        <v>105</v>
      </c>
      <c r="O10" s="8" t="s">
        <v>106</v>
      </c>
      <c r="P10" s="8" t="s">
        <v>107</v>
      </c>
      <c r="Q10" s="8" t="s">
        <v>108</v>
      </c>
      <c r="R10" s="8" t="s">
        <v>109</v>
      </c>
      <c r="S10" s="42" t="s">
        <v>110</v>
      </c>
      <c r="T10" s="43" t="s">
        <v>111</v>
      </c>
      <c r="U10" s="43" t="s">
        <v>112</v>
      </c>
      <c r="V10" s="43" t="s">
        <v>113</v>
      </c>
      <c r="W10" s="44" t="s">
        <v>114</v>
      </c>
      <c r="X10" s="42" t="s">
        <v>114</v>
      </c>
      <c r="Y10" s="44" t="s">
        <v>115</v>
      </c>
    </row>
    <row r="11" spans="1:25" x14ac:dyDescent="0.25">
      <c r="A11" s="6" t="s">
        <v>116</v>
      </c>
      <c r="B11" s="3" t="s">
        <v>117</v>
      </c>
      <c r="C11" t="s">
        <v>118</v>
      </c>
      <c r="D11" t="s">
        <v>119</v>
      </c>
      <c r="E11" t="s">
        <v>120</v>
      </c>
      <c r="F11" s="3" t="s">
        <v>121</v>
      </c>
      <c r="G11" s="33" t="s">
        <v>122</v>
      </c>
      <c r="H11" s="34" t="s">
        <v>123</v>
      </c>
      <c r="I11" s="34" t="s">
        <v>124</v>
      </c>
      <c r="J11" s="34" t="s">
        <v>125</v>
      </c>
      <c r="K11" s="34" t="s">
        <v>126</v>
      </c>
      <c r="L11" s="34" t="s">
        <v>127</v>
      </c>
      <c r="M11" s="34" t="s">
        <v>128</v>
      </c>
      <c r="N11" s="34" t="s">
        <v>129</v>
      </c>
      <c r="O11" s="35" t="s">
        <v>130</v>
      </c>
      <c r="P11" s="34" t="s">
        <v>131</v>
      </c>
      <c r="Q11" s="34" t="s">
        <v>132</v>
      </c>
      <c r="R11" s="36" t="s">
        <v>133</v>
      </c>
      <c r="S11" s="33" t="s">
        <v>134</v>
      </c>
      <c r="T11" s="35" t="s">
        <v>135</v>
      </c>
      <c r="U11" s="34" t="s">
        <v>136</v>
      </c>
      <c r="V11" s="35" t="s">
        <v>137</v>
      </c>
      <c r="W11" s="36" t="s">
        <v>138</v>
      </c>
      <c r="X11" s="33" t="s">
        <v>138</v>
      </c>
      <c r="Y11" s="36" t="s">
        <v>139</v>
      </c>
    </row>
    <row r="12" spans="1:25" x14ac:dyDescent="0.25">
      <c r="A12" s="11" t="s">
        <v>140</v>
      </c>
      <c r="B12" s="10" t="s">
        <v>117</v>
      </c>
      <c r="C12" s="12" t="s">
        <v>141</v>
      </c>
      <c r="D12" s="12" t="s">
        <v>142</v>
      </c>
      <c r="E12" s="12" t="s">
        <v>143</v>
      </c>
      <c r="F12" s="10" t="s">
        <v>144</v>
      </c>
      <c r="G12" s="37" t="s">
        <v>145</v>
      </c>
      <c r="H12" s="12" t="s">
        <v>146</v>
      </c>
      <c r="I12" s="12" t="s">
        <v>147</v>
      </c>
      <c r="J12" s="12" t="s">
        <v>125</v>
      </c>
      <c r="K12" s="12" t="s">
        <v>148</v>
      </c>
      <c r="L12" s="12" t="s">
        <v>149</v>
      </c>
      <c r="M12" s="12" t="s">
        <v>134</v>
      </c>
      <c r="N12" s="12" t="s">
        <v>150</v>
      </c>
      <c r="O12" s="12" t="s">
        <v>151</v>
      </c>
      <c r="P12" s="12" t="s">
        <v>152</v>
      </c>
      <c r="Q12" s="12" t="s">
        <v>153</v>
      </c>
      <c r="R12" s="10" t="s">
        <v>154</v>
      </c>
      <c r="S12" s="37" t="s">
        <v>146</v>
      </c>
      <c r="T12" s="12" t="s">
        <v>155</v>
      </c>
      <c r="U12" s="12" t="s">
        <v>156</v>
      </c>
      <c r="V12" s="12" t="s">
        <v>157</v>
      </c>
      <c r="W12" s="10" t="s">
        <v>158</v>
      </c>
      <c r="X12" s="37" t="s">
        <v>158</v>
      </c>
      <c r="Y12" s="10" t="s">
        <v>159</v>
      </c>
    </row>
    <row r="13" spans="1:25" x14ac:dyDescent="0.25">
      <c r="A13" s="6" t="s">
        <v>160</v>
      </c>
      <c r="B13" s="3" t="s">
        <v>608</v>
      </c>
      <c r="C13" t="s">
        <v>173</v>
      </c>
      <c r="D13" t="s">
        <v>386</v>
      </c>
      <c r="E13" t="s">
        <v>269</v>
      </c>
      <c r="F13" s="3" t="s">
        <v>348</v>
      </c>
      <c r="G13" s="33" t="s">
        <v>137</v>
      </c>
      <c r="H13" s="34" t="s">
        <v>241</v>
      </c>
      <c r="I13" s="34" t="s">
        <v>206</v>
      </c>
      <c r="J13" s="34" t="s">
        <v>243</v>
      </c>
      <c r="K13" s="34" t="s">
        <v>96</v>
      </c>
      <c r="L13" s="34" t="s">
        <v>170</v>
      </c>
      <c r="M13" s="34" t="s">
        <v>157</v>
      </c>
      <c r="N13" s="34" t="s">
        <v>94</v>
      </c>
      <c r="O13" s="35" t="s">
        <v>169</v>
      </c>
      <c r="P13" s="34" t="s">
        <v>164</v>
      </c>
      <c r="Q13" s="34" t="s">
        <v>169</v>
      </c>
      <c r="R13" s="36" t="s">
        <v>157</v>
      </c>
      <c r="S13" s="38" t="s">
        <v>157</v>
      </c>
      <c r="T13" s="39" t="s">
        <v>427</v>
      </c>
      <c r="U13" s="40" t="s">
        <v>427</v>
      </c>
      <c r="V13" s="39" t="s">
        <v>170</v>
      </c>
      <c r="W13" s="41" t="s">
        <v>135</v>
      </c>
      <c r="X13" s="38" t="s">
        <v>135</v>
      </c>
      <c r="Y13" s="41" t="s">
        <v>268</v>
      </c>
    </row>
    <row r="14" spans="1:25" x14ac:dyDescent="0.25">
      <c r="A14" s="6" t="s">
        <v>92</v>
      </c>
      <c r="B14" s="3" t="s">
        <v>2481</v>
      </c>
      <c r="C14" t="s">
        <v>2482</v>
      </c>
      <c r="D14" t="s">
        <v>2483</v>
      </c>
      <c r="E14" t="s">
        <v>2484</v>
      </c>
      <c r="F14" s="3" t="s">
        <v>508</v>
      </c>
      <c r="G14" s="33" t="s">
        <v>2485</v>
      </c>
      <c r="H14" s="34" t="s">
        <v>2486</v>
      </c>
      <c r="I14" s="34" t="s">
        <v>609</v>
      </c>
      <c r="J14" s="34" t="s">
        <v>610</v>
      </c>
      <c r="K14" s="34" t="s">
        <v>192</v>
      </c>
      <c r="L14" s="34" t="s">
        <v>611</v>
      </c>
      <c r="M14" s="34" t="s">
        <v>2487</v>
      </c>
      <c r="N14" s="34" t="s">
        <v>2488</v>
      </c>
      <c r="O14" s="35" t="s">
        <v>2489</v>
      </c>
      <c r="P14" s="34" t="s">
        <v>2490</v>
      </c>
      <c r="Q14" s="34" t="s">
        <v>2491</v>
      </c>
      <c r="R14" s="36" t="s">
        <v>612</v>
      </c>
      <c r="S14" s="33" t="s">
        <v>2492</v>
      </c>
      <c r="T14" s="35" t="s">
        <v>613</v>
      </c>
      <c r="U14" s="34" t="s">
        <v>2493</v>
      </c>
      <c r="V14" s="35" t="s">
        <v>2494</v>
      </c>
      <c r="W14" s="36" t="s">
        <v>614</v>
      </c>
      <c r="X14" s="33" t="s">
        <v>614</v>
      </c>
      <c r="Y14" s="36" t="s">
        <v>615</v>
      </c>
    </row>
    <row r="15" spans="1:25" x14ac:dyDescent="0.25">
      <c r="A15" s="6" t="s">
        <v>196</v>
      </c>
      <c r="B15" s="3" t="s">
        <v>2495</v>
      </c>
      <c r="C15" t="s">
        <v>590</v>
      </c>
      <c r="D15" t="s">
        <v>616</v>
      </c>
      <c r="E15" t="s">
        <v>2496</v>
      </c>
      <c r="F15" s="3" t="s">
        <v>2497</v>
      </c>
      <c r="G15" s="33" t="s">
        <v>154</v>
      </c>
      <c r="H15" s="34" t="s">
        <v>130</v>
      </c>
      <c r="I15" s="34" t="s">
        <v>617</v>
      </c>
      <c r="J15" s="34" t="s">
        <v>347</v>
      </c>
      <c r="K15" s="34" t="s">
        <v>618</v>
      </c>
      <c r="L15" s="34" t="s">
        <v>206</v>
      </c>
      <c r="M15" s="34" t="s">
        <v>304</v>
      </c>
      <c r="N15" s="34" t="s">
        <v>619</v>
      </c>
      <c r="O15" s="35" t="s">
        <v>123</v>
      </c>
      <c r="P15" s="34" t="s">
        <v>125</v>
      </c>
      <c r="Q15" s="34" t="s">
        <v>211</v>
      </c>
      <c r="R15" s="36" t="s">
        <v>301</v>
      </c>
      <c r="S15" s="33" t="s">
        <v>594</v>
      </c>
      <c r="T15" s="35" t="s">
        <v>620</v>
      </c>
      <c r="U15" s="34" t="s">
        <v>146</v>
      </c>
      <c r="V15" s="35" t="s">
        <v>168</v>
      </c>
      <c r="W15" s="36" t="s">
        <v>2498</v>
      </c>
      <c r="X15" s="33" t="s">
        <v>2498</v>
      </c>
      <c r="Y15" s="36" t="s">
        <v>621</v>
      </c>
    </row>
    <row r="16" spans="1:25" x14ac:dyDescent="0.25">
      <c r="A16" s="6" t="s">
        <v>92</v>
      </c>
      <c r="B16" s="3" t="s">
        <v>2499</v>
      </c>
      <c r="C16" t="s">
        <v>2500</v>
      </c>
      <c r="D16" t="s">
        <v>2501</v>
      </c>
      <c r="E16" t="s">
        <v>2502</v>
      </c>
      <c r="F16" s="3" t="s">
        <v>2503</v>
      </c>
      <c r="G16" s="33" t="s">
        <v>2504</v>
      </c>
      <c r="H16" s="34" t="s">
        <v>2505</v>
      </c>
      <c r="I16" s="34" t="s">
        <v>2506</v>
      </c>
      <c r="J16" s="34" t="s">
        <v>622</v>
      </c>
      <c r="K16" s="34" t="s">
        <v>2507</v>
      </c>
      <c r="L16" s="34" t="s">
        <v>623</v>
      </c>
      <c r="M16" s="34" t="s">
        <v>624</v>
      </c>
      <c r="N16" s="34" t="s">
        <v>2508</v>
      </c>
      <c r="O16" s="35" t="s">
        <v>2509</v>
      </c>
      <c r="P16" s="34" t="s">
        <v>2510</v>
      </c>
      <c r="Q16" s="34" t="s">
        <v>2511</v>
      </c>
      <c r="R16" s="36" t="s">
        <v>2512</v>
      </c>
      <c r="S16" s="33" t="s">
        <v>2513</v>
      </c>
      <c r="T16" s="35" t="s">
        <v>2514</v>
      </c>
      <c r="U16" s="34" t="s">
        <v>2515</v>
      </c>
      <c r="V16" s="35" t="s">
        <v>2516</v>
      </c>
      <c r="W16" s="36" t="s">
        <v>2517</v>
      </c>
      <c r="X16" s="33" t="s">
        <v>2517</v>
      </c>
      <c r="Y16" s="36" t="s">
        <v>2518</v>
      </c>
    </row>
    <row r="17" spans="1:25" x14ac:dyDescent="0.25">
      <c r="A17" s="6" t="s">
        <v>240</v>
      </c>
      <c r="B17" s="3" t="s">
        <v>269</v>
      </c>
      <c r="C17" t="s">
        <v>170</v>
      </c>
      <c r="D17" t="s">
        <v>137</v>
      </c>
      <c r="E17" t="s">
        <v>165</v>
      </c>
      <c r="F17" s="3" t="s">
        <v>164</v>
      </c>
      <c r="G17" s="33" t="s">
        <v>171</v>
      </c>
      <c r="H17" s="34" t="s">
        <v>243</v>
      </c>
      <c r="I17" s="34" t="s">
        <v>170</v>
      </c>
      <c r="J17" s="34" t="s">
        <v>166</v>
      </c>
      <c r="K17" s="34" t="s">
        <v>170</v>
      </c>
      <c r="L17" s="34" t="s">
        <v>166</v>
      </c>
      <c r="M17" s="34" t="s">
        <v>165</v>
      </c>
      <c r="N17" s="34" t="s">
        <v>170</v>
      </c>
      <c r="O17" s="35" t="s">
        <v>165</v>
      </c>
      <c r="P17" s="34" t="s">
        <v>170</v>
      </c>
      <c r="Q17" s="34" t="s">
        <v>242</v>
      </c>
      <c r="R17" s="36" t="s">
        <v>242</v>
      </c>
      <c r="S17" s="33" t="s">
        <v>242</v>
      </c>
      <c r="T17" s="35" t="s">
        <v>170</v>
      </c>
      <c r="U17" s="34" t="s">
        <v>165</v>
      </c>
      <c r="V17" s="35" t="s">
        <v>166</v>
      </c>
      <c r="W17" s="36" t="s">
        <v>161</v>
      </c>
      <c r="X17" s="33" t="s">
        <v>161</v>
      </c>
      <c r="Y17" s="36" t="s">
        <v>167</v>
      </c>
    </row>
    <row r="18" spans="1:25" x14ac:dyDescent="0.25">
      <c r="A18" s="11" t="s">
        <v>92</v>
      </c>
      <c r="B18" s="10" t="s">
        <v>625</v>
      </c>
      <c r="C18" s="12" t="s">
        <v>2519</v>
      </c>
      <c r="D18" s="12" t="s">
        <v>626</v>
      </c>
      <c r="E18" s="12" t="s">
        <v>497</v>
      </c>
      <c r="F18" s="10" t="s">
        <v>2520</v>
      </c>
      <c r="G18" s="37" t="s">
        <v>627</v>
      </c>
      <c r="H18" s="12" t="s">
        <v>628</v>
      </c>
      <c r="I18" s="12" t="s">
        <v>2521</v>
      </c>
      <c r="J18" s="12" t="s">
        <v>166</v>
      </c>
      <c r="K18" s="12" t="s">
        <v>2522</v>
      </c>
      <c r="L18" s="12" t="s">
        <v>166</v>
      </c>
      <c r="M18" s="12" t="s">
        <v>629</v>
      </c>
      <c r="N18" s="12" t="s">
        <v>630</v>
      </c>
      <c r="O18" s="12" t="s">
        <v>631</v>
      </c>
      <c r="P18" s="12" t="s">
        <v>2477</v>
      </c>
      <c r="Q18" s="12" t="s">
        <v>254</v>
      </c>
      <c r="R18" s="10" t="s">
        <v>632</v>
      </c>
      <c r="S18" s="37" t="s">
        <v>2523</v>
      </c>
      <c r="T18" s="12" t="s">
        <v>603</v>
      </c>
      <c r="U18" s="12" t="s">
        <v>633</v>
      </c>
      <c r="V18" s="12" t="s">
        <v>166</v>
      </c>
      <c r="W18" s="10" t="s">
        <v>634</v>
      </c>
      <c r="X18" s="37" t="s">
        <v>634</v>
      </c>
      <c r="Y18" s="10" t="s">
        <v>2524</v>
      </c>
    </row>
    <row r="19" spans="1:25" x14ac:dyDescent="0.25">
      <c r="A19" s="6" t="s">
        <v>259</v>
      </c>
      <c r="B19" s="3" t="s">
        <v>117</v>
      </c>
      <c r="C19" t="s">
        <v>141</v>
      </c>
      <c r="D19" t="s">
        <v>142</v>
      </c>
      <c r="E19" t="s">
        <v>143</v>
      </c>
      <c r="F19" s="3" t="s">
        <v>144</v>
      </c>
      <c r="G19" s="33" t="s">
        <v>145</v>
      </c>
      <c r="H19" s="34" t="s">
        <v>146</v>
      </c>
      <c r="I19" s="34" t="s">
        <v>147</v>
      </c>
      <c r="J19" s="34" t="s">
        <v>125</v>
      </c>
      <c r="K19" s="34" t="s">
        <v>148</v>
      </c>
      <c r="L19" s="34" t="s">
        <v>149</v>
      </c>
      <c r="M19" s="34" t="s">
        <v>134</v>
      </c>
      <c r="N19" s="34" t="s">
        <v>150</v>
      </c>
      <c r="O19" s="35" t="s">
        <v>151</v>
      </c>
      <c r="P19" s="34" t="s">
        <v>152</v>
      </c>
      <c r="Q19" s="34" t="s">
        <v>153</v>
      </c>
      <c r="R19" s="36" t="s">
        <v>154</v>
      </c>
      <c r="S19" s="38" t="s">
        <v>146</v>
      </c>
      <c r="T19" s="39" t="s">
        <v>155</v>
      </c>
      <c r="U19" s="40" t="s">
        <v>156</v>
      </c>
      <c r="V19" s="39" t="s">
        <v>157</v>
      </c>
      <c r="W19" s="41" t="s">
        <v>158</v>
      </c>
      <c r="X19" s="38" t="s">
        <v>158</v>
      </c>
      <c r="Y19" s="41" t="s">
        <v>159</v>
      </c>
    </row>
    <row r="20" spans="1:25" x14ac:dyDescent="0.25">
      <c r="A20" s="11" t="s">
        <v>92</v>
      </c>
      <c r="B20" s="10" t="s">
        <v>260</v>
      </c>
      <c r="C20" s="12" t="s">
        <v>260</v>
      </c>
      <c r="D20" s="12" t="s">
        <v>260</v>
      </c>
      <c r="E20" s="12" t="s">
        <v>260</v>
      </c>
      <c r="F20" s="10" t="s">
        <v>260</v>
      </c>
      <c r="G20" s="37" t="s">
        <v>260</v>
      </c>
      <c r="H20" s="12" t="s">
        <v>260</v>
      </c>
      <c r="I20" s="12" t="s">
        <v>260</v>
      </c>
      <c r="J20" s="12" t="s">
        <v>260</v>
      </c>
      <c r="K20" s="12" t="s">
        <v>260</v>
      </c>
      <c r="L20" s="12" t="s">
        <v>260</v>
      </c>
      <c r="M20" s="12" t="s">
        <v>260</v>
      </c>
      <c r="N20" s="12" t="s">
        <v>260</v>
      </c>
      <c r="O20" s="12" t="s">
        <v>260</v>
      </c>
      <c r="P20" s="12" t="s">
        <v>260</v>
      </c>
      <c r="Q20" s="12" t="s">
        <v>260</v>
      </c>
      <c r="R20" s="10" t="s">
        <v>260</v>
      </c>
      <c r="S20" s="37" t="s">
        <v>260</v>
      </c>
      <c r="T20" s="12" t="s">
        <v>260</v>
      </c>
      <c r="U20" s="12" t="s">
        <v>260</v>
      </c>
      <c r="V20" s="12" t="s">
        <v>260</v>
      </c>
      <c r="W20" s="10" t="s">
        <v>260</v>
      </c>
      <c r="X20" s="37" t="s">
        <v>260</v>
      </c>
      <c r="Y20" s="10" t="s">
        <v>260</v>
      </c>
    </row>
  </sheetData>
  <mergeCells count="4">
    <mergeCell ref="X9:Y9"/>
    <mergeCell ref="C9:F9"/>
    <mergeCell ref="G9:R9"/>
    <mergeCell ref="S9:W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4dff26ed7da1a926605d26d495d45e4a">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3785278dae968cefef51939001ae55e3"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655EBF-D644-4ED1-B754-25274777902C}">
  <ds:schemaRefs>
    <ds:schemaRef ds:uri="http://purl.org/dc/elements/1.1/"/>
    <ds:schemaRef ds:uri="http://schemas.microsoft.com/office/2006/metadata/properties"/>
    <ds:schemaRef ds:uri="c71c5962-ab8d-4db9-adc0-7adaf291945d"/>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0b860f1f-e374-4464-bbd7-fac5f3bbe104"/>
    <ds:schemaRef ds:uri="http://www.w3.org/XML/1998/namespace"/>
    <ds:schemaRef ds:uri="http://purl.org/dc/dcmitype/"/>
  </ds:schemaRefs>
</ds:datastoreItem>
</file>

<file path=customXml/itemProps2.xml><?xml version="1.0" encoding="utf-8"?>
<ds:datastoreItem xmlns:ds="http://schemas.openxmlformats.org/officeDocument/2006/customXml" ds:itemID="{E563131C-221E-4673-9DAD-31CD54B4A33C}">
  <ds:schemaRefs>
    <ds:schemaRef ds:uri="http://schemas.microsoft.com/sharepoint/v3/contenttype/forms"/>
  </ds:schemaRefs>
</ds:datastoreItem>
</file>

<file path=customXml/itemProps3.xml><?xml version="1.0" encoding="utf-8"?>
<ds:datastoreItem xmlns:ds="http://schemas.openxmlformats.org/officeDocument/2006/customXml" ds:itemID="{12DEDF89-FE7B-4B2C-AB6E-5A6B5CC144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Cover sheet</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Isabel Taylor</cp:lastModifiedBy>
  <dcterms:created xsi:type="dcterms:W3CDTF">2018-12-20T12:47:06Z</dcterms:created>
  <dcterms:modified xsi:type="dcterms:W3CDTF">2019-01-10T16:42:17Z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