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SUR-NAS-B6\Documents\7. Projects\2018\7. July\Instinctif\"/>
    </mc:Choice>
  </mc:AlternateContent>
  <xr:revisionPtr revIDLastSave="0" documentId="13_ncr:1_{C3CF67A7-1F54-41B4-9151-D5E3A4DA6FE9}" xr6:coauthVersionLast="40" xr6:coauthVersionMax="40" xr10:uidLastSave="{00000000-0000-0000-0000-000000000000}"/>
  <bookViews>
    <workbookView xWindow="0" yWindow="0" windowWidth="28800" windowHeight="11865" tabRatio="742" xr2:uid="{00000000-000D-0000-FFFF-FFFF00000000}"/>
  </bookViews>
  <sheets>
    <sheet name="Cover sheet" sheetId="20"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 name="Table 16" sheetId="17" r:id="rId18"/>
    <sheet name="Table 17" sheetId="18" r:id="rId19"/>
    <sheet name="Table 18" sheetId="19" r:id="rId2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9" i="1" l="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<sst xmlns="http://schemas.openxmlformats.org/spreadsheetml/2006/main" count="6855" uniqueCount="1594">
  <si>
    <t>Table</t>
  </si>
  <si>
    <t>Question</t>
  </si>
  <si>
    <t>Question.wording</t>
  </si>
  <si>
    <t>Base</t>
  </si>
  <si>
    <t>Table 1</t>
  </si>
  <si>
    <t>Question 1</t>
  </si>
  <si>
    <t>Do you regret doing any of the following when you were a teenager?: Permanently changing my appearance by getting tattoos</t>
  </si>
  <si>
    <t>All respondents</t>
  </si>
  <si>
    <t>Table 2</t>
  </si>
  <si>
    <t>Question 2</t>
  </si>
  <si>
    <t>Do you regret doing any of the following when you were a teenager?: Permanently changing my appearance by getting cosmetic plastic surgery for non-medical reasons</t>
  </si>
  <si>
    <t>Table 3</t>
  </si>
  <si>
    <t>Question 3</t>
  </si>
  <si>
    <t>Do you regret doing any of the following when you were a teenager?: Going further in a sexual relationship than I was comfortable with</t>
  </si>
  <si>
    <t>Table 4</t>
  </si>
  <si>
    <t>Question 4</t>
  </si>
  <si>
    <t>Do you regret doing any of the following when you were a teenager?: Not taking school work seriously in order to fit in</t>
  </si>
  <si>
    <t>Table 5</t>
  </si>
  <si>
    <t>Question 5</t>
  </si>
  <si>
    <t>Do you regret doing any of the following when you were a teenager?: Taking antidepressants because of the stress and anxiety I was facing</t>
  </si>
  <si>
    <t>Table 6</t>
  </si>
  <si>
    <t>Question 6</t>
  </si>
  <si>
    <t>Do you regret doing any of the following when you were a teenager?: Sharing personal sexually explicit material (such as pictures or text messages) about yourself with someone</t>
  </si>
  <si>
    <t>Table 7</t>
  </si>
  <si>
    <t>Question 7</t>
  </si>
  <si>
    <t>Do you regret doing any of the following when you were a teenager?: Sharing personal sexually explicit material (such as pictures or text messages) about someone else</t>
  </si>
  <si>
    <t>Table 8</t>
  </si>
  <si>
    <t>Question 8</t>
  </si>
  <si>
    <t>Do you do any of the following with people from another race, culture or religion?: Go to work with them</t>
  </si>
  <si>
    <t>Table 9</t>
  </si>
  <si>
    <t>Question 9</t>
  </si>
  <si>
    <t>Do you do any of the following with people from another race, culture or religion?: Spend time with them at my house</t>
  </si>
  <si>
    <t>Table 10</t>
  </si>
  <si>
    <t>Question 10</t>
  </si>
  <si>
    <t>Do you do any of the following with people from another race, culture or religion?: Spend time with them at their house</t>
  </si>
  <si>
    <t>Table 11</t>
  </si>
  <si>
    <t>Question 11</t>
  </si>
  <si>
    <t>Do you do any of the following with people from another race, culture or religion?: Spend time with them outside school or our homes, such as by going to shopping or to the cinema</t>
  </si>
  <si>
    <t>Table 12</t>
  </si>
  <si>
    <t>Question 12</t>
  </si>
  <si>
    <t>Do you do any of the following with people from another race, culture or religion?: Have romantic relationships with them</t>
  </si>
  <si>
    <t>Table 13</t>
  </si>
  <si>
    <t>Question 13</t>
  </si>
  <si>
    <t>Have you ever teased other women by making comments about any of the following? : Their height or weight</t>
  </si>
  <si>
    <t>Table 14</t>
  </si>
  <si>
    <t>Question 14</t>
  </si>
  <si>
    <t>Have you ever teased other women by making comments about any of the following? : The colour of their skin</t>
  </si>
  <si>
    <t>Table 15</t>
  </si>
  <si>
    <t>Question 15</t>
  </si>
  <si>
    <t>Have you ever teased other women by making comments about any of the following? : Them wearing religious dress (e g  headscarves, burkas or niqabs)</t>
  </si>
  <si>
    <t>Table 16</t>
  </si>
  <si>
    <t>Question 16</t>
  </si>
  <si>
    <t>Have you ever teased other women by making comments about any of the following? : Suggesting they are linked to terrorism groups or activities</t>
  </si>
  <si>
    <t>Table 17</t>
  </si>
  <si>
    <t>Question 17</t>
  </si>
  <si>
    <t>Have you ever teased other women by making comments about any of the following? : Sexuality (e g  by using words such as gay in a negative way)</t>
  </si>
  <si>
    <t>Table 18</t>
  </si>
  <si>
    <t>Question 18</t>
  </si>
  <si>
    <t>Have you ever teased other women by making comments about any of the following? : Mental health (e g  by using words such as crazy in a negative way)</t>
  </si>
  <si>
    <t>Over 50s Poll</t>
  </si>
  <si>
    <t>Prepared by Survation on behalf of  Instinctif Partners</t>
  </si>
  <si>
    <t>Fieldwork conducted:  10th October - 19th December 2018</t>
  </si>
  <si>
    <t>Q1. Do you regret doing any of the following when you were a teenager?: Permanently changing my appearance by getting tattoos</t>
  </si>
  <si>
    <t>Base: All respondents</t>
  </si>
  <si>
    <t/>
  </si>
  <si>
    <t>Total</t>
  </si>
  <si>
    <t>50-54</t>
  </si>
  <si>
    <t>55-59</t>
  </si>
  <si>
    <t>60-64</t>
  </si>
  <si>
    <t>65-69</t>
  </si>
  <si>
    <t>70+</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</si>
  <si>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</si>
  <si>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</si>
  <si>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</si>
  <si>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</si>
  <si>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</si>
  <si>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</si>
  <si>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</si>
  <si>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</si>
  <si>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</si>
  <si>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</si>
  <si>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</si>
  <si>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</si>
  <si>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</si>
  <si>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</si>
  <si>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</si>
  <si>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Asian</t>
  </si>
  <si>
    <t>Black</t>
  </si>
  <si>
    <t>Mixed race</t>
  </si>
  <si>
    <t>Other</t>
  </si>
  <si>
    <t>White</t>
  </si>
  <si>
    <t>BAME</t>
  </si>
  <si>
    <t>Unweighted total</t>
  </si>
  <si>
    <t>1259</t>
  </si>
  <si>
    <t>342</t>
  </si>
  <si>
    <t>309</t>
  </si>
  <si>
    <t>166</t>
  </si>
  <si>
    <t>231</t>
  </si>
  <si>
    <t>211</t>
  </si>
  <si>
    <t>151</t>
  </si>
  <si>
    <t>90</t>
  </si>
  <si>
    <t>143</t>
  </si>
  <si>
    <t>33</t>
  </si>
  <si>
    <t>145</t>
  </si>
  <si>
    <t>17</t>
  </si>
  <si>
    <t>104</t>
  </si>
  <si>
    <t>189</t>
  </si>
  <si>
    <t>112</t>
  </si>
  <si>
    <t>52</t>
  </si>
  <si>
    <t>114</t>
  </si>
  <si>
    <t>105</t>
  </si>
  <si>
    <t>433</t>
  </si>
  <si>
    <t>443</t>
  </si>
  <si>
    <t>308</t>
  </si>
  <si>
    <t>113</t>
  </si>
  <si>
    <t>107</t>
  </si>
  <si>
    <t>53</t>
  </si>
  <si>
    <t>28</t>
  </si>
  <si>
    <t>943</t>
  </si>
  <si>
    <t>301</t>
  </si>
  <si>
    <t>Weighted total</t>
  </si>
  <si>
    <t>232</t>
  </si>
  <si>
    <t>208</t>
  </si>
  <si>
    <t>210</t>
  </si>
  <si>
    <t>464</t>
  </si>
  <si>
    <t>122</t>
  </si>
  <si>
    <t>93</t>
  </si>
  <si>
    <t>125</t>
  </si>
  <si>
    <t>54</t>
  </si>
  <si>
    <t>140</t>
  </si>
  <si>
    <t>34</t>
  </si>
  <si>
    <t>111</t>
  </si>
  <si>
    <t>178</t>
  </si>
  <si>
    <t>119</t>
  </si>
  <si>
    <t>65</t>
  </si>
  <si>
    <t>110</t>
  </si>
  <si>
    <t>460</t>
  </si>
  <si>
    <t>445</t>
  </si>
  <si>
    <t>268</t>
  </si>
  <si>
    <t>88</t>
  </si>
  <si>
    <t>84</t>
  </si>
  <si>
    <t>40</t>
  </si>
  <si>
    <t>22</t>
  </si>
  <si>
    <t>1013</t>
  </si>
  <si>
    <t>234</t>
  </si>
  <si>
    <t>I never did this as a teenager</t>
  </si>
  <si>
    <t>1178</t>
  </si>
  <si>
    <t>199</t>
  </si>
  <si>
    <t>187</t>
  </si>
  <si>
    <t>136</t>
  </si>
  <si>
    <t>202</t>
  </si>
  <si>
    <t>453</t>
  </si>
  <si>
    <t>116</t>
  </si>
  <si>
    <t>85</t>
  </si>
  <si>
    <t>45</t>
  </si>
  <si>
    <t>132</t>
  </si>
  <si>
    <t>32</t>
  </si>
  <si>
    <t>102</t>
  </si>
  <si>
    <t>170</t>
  </si>
  <si>
    <t>117</t>
  </si>
  <si>
    <t>62</t>
  </si>
  <si>
    <t>99</t>
  </si>
  <si>
    <t>96</t>
  </si>
  <si>
    <t>430</t>
  </si>
  <si>
    <t>417</t>
  </si>
  <si>
    <t>254</t>
  </si>
  <si>
    <t>79</t>
  </si>
  <si>
    <t>69</t>
  </si>
  <si>
    <t>39</t>
  </si>
  <si>
    <t>19</t>
  </si>
  <si>
    <t>960</t>
  </si>
  <si>
    <t>206</t>
  </si>
  <si>
    <t>93.54%</t>
  </si>
  <si>
    <t>85.77%</t>
  </si>
  <si>
    <t>89.88%</t>
  </si>
  <si>
    <t>94.14%</t>
  </si>
  <si>
    <t>96.3%</t>
  </si>
  <si>
    <t>97.62%</t>
  </si>
  <si>
    <t>95.3%</t>
  </si>
  <si>
    <t>90.62%</t>
  </si>
  <si>
    <t>93%</t>
  </si>
  <si>
    <t>84.03%</t>
  </si>
  <si>
    <t>94.47%</t>
  </si>
  <si>
    <t>96.16%</t>
  </si>
  <si>
    <t>92.43%</t>
  </si>
  <si>
    <t>95.48%</t>
  </si>
  <si>
    <t>98.43%</t>
  </si>
  <si>
    <t>96.26%</t>
  </si>
  <si>
    <t>90.27%</t>
  </si>
  <si>
    <t>92%</t>
  </si>
  <si>
    <t>93.62%</t>
  </si>
  <si>
    <t>93.77%</t>
  </si>
  <si>
    <t>94.77%</t>
  </si>
  <si>
    <t>89.19%</t>
  </si>
  <si>
    <t>82.39%</t>
  </si>
  <si>
    <t>98.44%</t>
  </si>
  <si>
    <t>86.22%</t>
  </si>
  <si>
    <t>94.74%</t>
  </si>
  <si>
    <t>88.05%</t>
  </si>
  <si>
    <t>Regret a lot</t>
  </si>
  <si>
    <t>12</t>
  </si>
  <si>
    <t>4</t>
  </si>
  <si>
    <t>6</t>
  </si>
  <si>
    <t>2</t>
  </si>
  <si>
    <t>-</t>
  </si>
  <si>
    <t>1</t>
  </si>
  <si>
    <t>3</t>
  </si>
  <si>
    <t>7</t>
  </si>
  <si>
    <t>5</t>
  </si>
  <si>
    <t>0.98%</t>
  </si>
  <si>
    <t>1.84%</t>
  </si>
  <si>
    <t>3.06%</t>
  </si>
  <si>
    <t>1.19%</t>
  </si>
  <si>
    <t>0.84%</t>
  </si>
  <si>
    <t>0.99%</t>
  </si>
  <si>
    <t>2.34%</t>
  </si>
  <si>
    <t>1.68%</t>
  </si>
  <si>
    <t>0.61%</t>
  </si>
  <si>
    <t>0.87%</t>
  </si>
  <si>
    <t>1.25%</t>
  </si>
  <si>
    <t>1.77%</t>
  </si>
  <si>
    <t>1.43%</t>
  </si>
  <si>
    <t>0.52%</t>
  </si>
  <si>
    <t>0.74%</t>
  </si>
  <si>
    <t>2.17%</t>
  </si>
  <si>
    <t>2.89%</t>
  </si>
  <si>
    <t>5.27%</t>
  </si>
  <si>
    <t>0.71%</t>
  </si>
  <si>
    <t>2.19%</t>
  </si>
  <si>
    <t>Regret a little</t>
  </si>
  <si>
    <t>20</t>
  </si>
  <si>
    <t>10</t>
  </si>
  <si>
    <t>8</t>
  </si>
  <si>
    <t>13</t>
  </si>
  <si>
    <t>1.62%</t>
  </si>
  <si>
    <t>4.21%</t>
  </si>
  <si>
    <t>2.39%</t>
  </si>
  <si>
    <t>1.65%</t>
  </si>
  <si>
    <t>0.47%</t>
  </si>
  <si>
    <t>1.47%</t>
  </si>
  <si>
    <t>4.84%</t>
  </si>
  <si>
    <t>1.32%</t>
  </si>
  <si>
    <t>2.03%</t>
  </si>
  <si>
    <t>4.75%</t>
  </si>
  <si>
    <t>2.51%</t>
  </si>
  <si>
    <t>1.38%</t>
  </si>
  <si>
    <t>1.46%</t>
  </si>
  <si>
    <t>2.44%</t>
  </si>
  <si>
    <t>4.88%</t>
  </si>
  <si>
    <t>1.56%</t>
  </si>
  <si>
    <t>2.28%</t>
  </si>
  <si>
    <t>1.28%</t>
  </si>
  <si>
    <t>3.15%</t>
  </si>
  <si>
    <t>Do not regret at all</t>
  </si>
  <si>
    <t>15</t>
  </si>
  <si>
    <t>26</t>
  </si>
  <si>
    <t>2.73%</t>
  </si>
  <si>
    <t>6.42%</t>
  </si>
  <si>
    <t>4.06%</t>
  </si>
  <si>
    <t>2.92%</t>
  </si>
  <si>
    <t>2.05%</t>
  </si>
  <si>
    <t>0.55%</t>
  </si>
  <si>
    <t>8.54%</t>
  </si>
  <si>
    <t>2.87%</t>
  </si>
  <si>
    <t>8.8%</t>
  </si>
  <si>
    <t>1.86%</t>
  </si>
  <si>
    <t>3.84%</t>
  </si>
  <si>
    <t>1.97%</t>
  </si>
  <si>
    <t>1.26%</t>
  </si>
  <si>
    <t>1.02%</t>
  </si>
  <si>
    <t>2.49%</t>
  </si>
  <si>
    <t>1.21%</t>
  </si>
  <si>
    <t>3.47%</t>
  </si>
  <si>
    <t>3.23%</t>
  </si>
  <si>
    <t>3.42%</t>
  </si>
  <si>
    <t>1.37%</t>
  </si>
  <si>
    <t>3.13%</t>
  </si>
  <si>
    <t>5.56%</t>
  </si>
  <si>
    <t>3.49%</t>
  </si>
  <si>
    <t>2.59%</t>
  </si>
  <si>
    <t>3.5%</t>
  </si>
  <si>
    <t>Prefer not to say</t>
  </si>
  <si>
    <t>14</t>
  </si>
  <si>
    <t>1.12%</t>
  </si>
  <si>
    <t>1.76%</t>
  </si>
  <si>
    <t>1.74%</t>
  </si>
  <si>
    <t>1.35%</t>
  </si>
  <si>
    <t>0.83%</t>
  </si>
  <si>
    <t>1.67%</t>
  </si>
  <si>
    <t>0.56%</t>
  </si>
  <si>
    <t>3.67%</t>
  </si>
  <si>
    <t>0.37%</t>
  </si>
  <si>
    <t>2%</t>
  </si>
  <si>
    <t>0.59%</t>
  </si>
  <si>
    <t>0.86%</t>
  </si>
  <si>
    <t>0.69%</t>
  </si>
  <si>
    <t>0.23%</t>
  </si>
  <si>
    <t>5.49%</t>
  </si>
  <si>
    <t>2.74%</t>
  </si>
  <si>
    <t>0.68%</t>
  </si>
  <si>
    <t>3.11%</t>
  </si>
  <si>
    <t>SIGMA</t>
  </si>
  <si>
    <t>100%</t>
  </si>
  <si>
    <t>Age</t>
  </si>
  <si>
    <t>Region</t>
  </si>
  <si>
    <t>Household income</t>
  </si>
  <si>
    <t>Ethnicity</t>
  </si>
  <si>
    <t>White or BAME</t>
  </si>
  <si>
    <t>Q2. Do you regret doing any of the following when you were a teenager?: Permanently changing my appearance by getting cosmetic plastic surgery for non-medical reasons</t>
  </si>
  <si>
    <t>1214</t>
  </si>
  <si>
    <t>214</t>
  </si>
  <si>
    <t>196</t>
  </si>
  <si>
    <t>142</t>
  </si>
  <si>
    <t>205</t>
  </si>
  <si>
    <t>458</t>
  </si>
  <si>
    <t>118</t>
  </si>
  <si>
    <t>137</t>
  </si>
  <si>
    <t>108</t>
  </si>
  <si>
    <t>173</t>
  </si>
  <si>
    <t>64</t>
  </si>
  <si>
    <t>98</t>
  </si>
  <si>
    <t>428</t>
  </si>
  <si>
    <t>261</t>
  </si>
  <si>
    <t>988</t>
  </si>
  <si>
    <t>215</t>
  </si>
  <si>
    <t>96.44%</t>
  </si>
  <si>
    <t>92.24%</t>
  </si>
  <si>
    <t>94.29%</t>
  </si>
  <si>
    <t>97.71%</t>
  </si>
  <si>
    <t>97.55%</t>
  </si>
  <si>
    <t>98.61%</t>
  </si>
  <si>
    <t>96.97%</t>
  </si>
  <si>
    <t>93.91%</t>
  </si>
  <si>
    <t>94.34%</t>
  </si>
  <si>
    <t>95.33%</t>
  </si>
  <si>
    <t>97.76%</t>
  </si>
  <si>
    <t>98.03%</t>
  </si>
  <si>
    <t>96.74%</t>
  </si>
  <si>
    <t>99.45%</t>
  </si>
  <si>
    <t>98.75%</t>
  </si>
  <si>
    <t>95.58%</t>
  </si>
  <si>
    <t>93.87%</t>
  </si>
  <si>
    <t>96.32%</t>
  </si>
  <si>
    <t>96.22%</t>
  </si>
  <si>
    <t>97.42%</t>
  </si>
  <si>
    <t>88.89%</t>
  </si>
  <si>
    <t>93.82%</t>
  </si>
  <si>
    <t>97.7%</t>
  </si>
  <si>
    <t>83.11%</t>
  </si>
  <si>
    <t>97.52%</t>
  </si>
  <si>
    <t>91.6%</t>
  </si>
  <si>
    <t>0.51%</t>
  </si>
  <si>
    <t>1.44%</t>
  </si>
  <si>
    <t>1.24%</t>
  </si>
  <si>
    <t>0.63%</t>
  </si>
  <si>
    <t>0.3%</t>
  </si>
  <si>
    <t>0.46%</t>
  </si>
  <si>
    <t>2.23%</t>
  </si>
  <si>
    <t>1.42%</t>
  </si>
  <si>
    <t>0.66%</t>
  </si>
  <si>
    <t>1.4%</t>
  </si>
  <si>
    <t>0.8%</t>
  </si>
  <si>
    <t>0.42%</t>
  </si>
  <si>
    <t>2.33%</t>
  </si>
  <si>
    <t>1.49%</t>
  </si>
  <si>
    <t>0.44%</t>
  </si>
  <si>
    <t>0.7%</t>
  </si>
  <si>
    <t>1.17%</t>
  </si>
  <si>
    <t>2.43%</t>
  </si>
  <si>
    <t>1.55%</t>
  </si>
  <si>
    <t>8.52%</t>
  </si>
  <si>
    <t>0.29%</t>
  </si>
  <si>
    <t>21</t>
  </si>
  <si>
    <t>2.04%</t>
  </si>
  <si>
    <t>1.75%</t>
  </si>
  <si>
    <t>1.03%</t>
  </si>
  <si>
    <t>1.23%</t>
  </si>
  <si>
    <t>3.59%</t>
  </si>
  <si>
    <t>1.8%</t>
  </si>
  <si>
    <t>1.01%</t>
  </si>
  <si>
    <t>2.6%</t>
  </si>
  <si>
    <t>4.29%</t>
  </si>
  <si>
    <t>0.72%</t>
  </si>
  <si>
    <t>3.94%</t>
  </si>
  <si>
    <t>2.3%</t>
  </si>
  <si>
    <t>2.13%</t>
  </si>
  <si>
    <t>9</t>
  </si>
  <si>
    <t>2.4%</t>
  </si>
  <si>
    <t>0.54%</t>
  </si>
  <si>
    <t>0.36%</t>
  </si>
  <si>
    <t>0.76%</t>
  </si>
  <si>
    <t>1.22%</t>
  </si>
  <si>
    <t>0.94%</t>
  </si>
  <si>
    <t>4.01%</t>
  </si>
  <si>
    <t>Q3. Do you regret doing any of the following when you were a teenager?: Going further in a sexual relationship than I was comfortable with</t>
  </si>
  <si>
    <t>893</t>
  </si>
  <si>
    <t>146</t>
  </si>
  <si>
    <t>91</t>
  </si>
  <si>
    <t>150</t>
  </si>
  <si>
    <t>369</t>
  </si>
  <si>
    <t>86</t>
  </si>
  <si>
    <t>70</t>
  </si>
  <si>
    <t>95</t>
  </si>
  <si>
    <t>81</t>
  </si>
  <si>
    <t>38</t>
  </si>
  <si>
    <t>77</t>
  </si>
  <si>
    <t>76</t>
  </si>
  <si>
    <t>316</t>
  </si>
  <si>
    <t>319</t>
  </si>
  <si>
    <t>186</t>
  </si>
  <si>
    <t>55</t>
  </si>
  <si>
    <t>29</t>
  </si>
  <si>
    <t>718</t>
  </si>
  <si>
    <t>70.9%</t>
  </si>
  <si>
    <t>63.03%</t>
  </si>
  <si>
    <t>65.67%</t>
  </si>
  <si>
    <t>63.05%</t>
  </si>
  <si>
    <t>71.25%</t>
  </si>
  <si>
    <t>79.47%</t>
  </si>
  <si>
    <t>70.56%</t>
  </si>
  <si>
    <t>74.88%</t>
  </si>
  <si>
    <t>78.98%</t>
  </si>
  <si>
    <t>74.21%</t>
  </si>
  <si>
    <t>67.69%</t>
  </si>
  <si>
    <t>76.67%</t>
  </si>
  <si>
    <t>78.19%</t>
  </si>
  <si>
    <t>65.73%</t>
  </si>
  <si>
    <t>68.15%</t>
  </si>
  <si>
    <t>59.05%</t>
  </si>
  <si>
    <t>70.2%</t>
  </si>
  <si>
    <t>72.7%</t>
  </si>
  <si>
    <t>68.81%</t>
  </si>
  <si>
    <t>71.77%</t>
  </si>
  <si>
    <t>69.5%</t>
  </si>
  <si>
    <t>77.93%</t>
  </si>
  <si>
    <t>66.16%</t>
  </si>
  <si>
    <t>71.65%</t>
  </si>
  <si>
    <t>60.45%</t>
  </si>
  <si>
    <t>70.85%</t>
  </si>
  <si>
    <t>70.99%</t>
  </si>
  <si>
    <t>103</t>
  </si>
  <si>
    <t>11</t>
  </si>
  <si>
    <t>23</t>
  </si>
  <si>
    <t>43</t>
  </si>
  <si>
    <t>25</t>
  </si>
  <si>
    <t>8.16%</t>
  </si>
  <si>
    <t>11.95%</t>
  </si>
  <si>
    <t>10.6%</t>
  </si>
  <si>
    <t>7.72%</t>
  </si>
  <si>
    <t>10.3%</t>
  </si>
  <si>
    <t>4.34%</t>
  </si>
  <si>
    <t>7.31%</t>
  </si>
  <si>
    <t>5.35%</t>
  </si>
  <si>
    <t>6.74%</t>
  </si>
  <si>
    <t>10.53%</t>
  </si>
  <si>
    <t>10.07%</t>
  </si>
  <si>
    <t>15.37%</t>
  </si>
  <si>
    <t>4.24%</t>
  </si>
  <si>
    <t>12.94%</t>
  </si>
  <si>
    <t>6.11%</t>
  </si>
  <si>
    <t>10.98%</t>
  </si>
  <si>
    <t>7.74%</t>
  </si>
  <si>
    <t>4.55%</t>
  </si>
  <si>
    <t>9.31%</t>
  </si>
  <si>
    <t>7.49%</t>
  </si>
  <si>
    <t>9.36%</t>
  </si>
  <si>
    <t>6.98%</t>
  </si>
  <si>
    <t>11.97%</t>
  </si>
  <si>
    <t>6.97%</t>
  </si>
  <si>
    <t>7.94%</t>
  </si>
  <si>
    <t>7.95%</t>
  </si>
  <si>
    <t>8.85%</t>
  </si>
  <si>
    <t>168</t>
  </si>
  <si>
    <t>37</t>
  </si>
  <si>
    <t>24</t>
  </si>
  <si>
    <t>50</t>
  </si>
  <si>
    <t>18</t>
  </si>
  <si>
    <t>67</t>
  </si>
  <si>
    <t>59</t>
  </si>
  <si>
    <t>138</t>
  </si>
  <si>
    <t>13.36%</t>
  </si>
  <si>
    <t>14.83%</t>
  </si>
  <si>
    <t>17.81%</t>
  </si>
  <si>
    <t>15.61%</t>
  </si>
  <si>
    <t>11.64%</t>
  </si>
  <si>
    <t>10.71%</t>
  </si>
  <si>
    <t>13.87%</t>
  </si>
  <si>
    <t>14.64%</t>
  </si>
  <si>
    <t>7.14%</t>
  </si>
  <si>
    <t>12.07%</t>
  </si>
  <si>
    <t>12.29%</t>
  </si>
  <si>
    <t>7.96%</t>
  </si>
  <si>
    <t>10.75%</t>
  </si>
  <si>
    <t>13.95%</t>
  </si>
  <si>
    <t>20.07%</t>
  </si>
  <si>
    <t>19.45%</t>
  </si>
  <si>
    <t>16.16%</t>
  </si>
  <si>
    <t>14.49%</t>
  </si>
  <si>
    <t>13.22%</t>
  </si>
  <si>
    <t>14.36%</t>
  </si>
  <si>
    <t>7.02%</t>
  </si>
  <si>
    <t>12.56%</t>
  </si>
  <si>
    <t>17.91%</t>
  </si>
  <si>
    <t>22.94%</t>
  </si>
  <si>
    <t>13.67%</t>
  </si>
  <si>
    <t>12.37%</t>
  </si>
  <si>
    <t>71</t>
  </si>
  <si>
    <t>16</t>
  </si>
  <si>
    <t>61</t>
  </si>
  <si>
    <t>5.62%</t>
  </si>
  <si>
    <t>7%</t>
  </si>
  <si>
    <t>3.85%</t>
  </si>
  <si>
    <t>11.1%</t>
  </si>
  <si>
    <t>5.2%</t>
  </si>
  <si>
    <t>6.46%</t>
  </si>
  <si>
    <t>3.31%</t>
  </si>
  <si>
    <t>3.19%</t>
  </si>
  <si>
    <t>7.08%</t>
  </si>
  <si>
    <t>5.33%</t>
  </si>
  <si>
    <t>6.25%</t>
  </si>
  <si>
    <t>5.67%</t>
  </si>
  <si>
    <t>2.55%</t>
  </si>
  <si>
    <t>9.16%</t>
  </si>
  <si>
    <t>6.32%</t>
  </si>
  <si>
    <t>4.82%</t>
  </si>
  <si>
    <t>5.76%</t>
  </si>
  <si>
    <t>2.79%</t>
  </si>
  <si>
    <t>3.89%</t>
  </si>
  <si>
    <t>3.46%</t>
  </si>
  <si>
    <t>5.93%</t>
  </si>
  <si>
    <t>6.07%</t>
  </si>
  <si>
    <t>3.6%</t>
  </si>
  <si>
    <t>1.96%</t>
  </si>
  <si>
    <t>3.2%</t>
  </si>
  <si>
    <t>2.08%</t>
  </si>
  <si>
    <t>2.52%</t>
  </si>
  <si>
    <t>1.27%</t>
  </si>
  <si>
    <t>3.83%</t>
  </si>
  <si>
    <t>1.5%</t>
  </si>
  <si>
    <t>3.03%</t>
  </si>
  <si>
    <t>3.35%</t>
  </si>
  <si>
    <t>2.84%</t>
  </si>
  <si>
    <t>1.08%</t>
  </si>
  <si>
    <t>2.7%</t>
  </si>
  <si>
    <t>5.28%</t>
  </si>
  <si>
    <t>5.42%</t>
  </si>
  <si>
    <t>4.19%</t>
  </si>
  <si>
    <t>Q4. Do you regret doing any of the following when you were a teenager?: Not taking school work seriously in order to fit in</t>
  </si>
  <si>
    <t>713</t>
  </si>
  <si>
    <t>121</t>
  </si>
  <si>
    <t>73</t>
  </si>
  <si>
    <t>302</t>
  </si>
  <si>
    <t>48</t>
  </si>
  <si>
    <t>75</t>
  </si>
  <si>
    <t>74</t>
  </si>
  <si>
    <t>68</t>
  </si>
  <si>
    <t>42</t>
  </si>
  <si>
    <t>582</t>
  </si>
  <si>
    <t>123</t>
  </si>
  <si>
    <t>56.66%</t>
  </si>
  <si>
    <t>51.99%</t>
  </si>
  <si>
    <t>50.55%</t>
  </si>
  <si>
    <t>50.22%</t>
  </si>
  <si>
    <t>53.84%</t>
  </si>
  <si>
    <t>65.01%</t>
  </si>
  <si>
    <t>57.65%</t>
  </si>
  <si>
    <t>51.48%</t>
  </si>
  <si>
    <t>59.76%</t>
  </si>
  <si>
    <t>47.29%</t>
  </si>
  <si>
    <t>53.06%</t>
  </si>
  <si>
    <t>53.58%</t>
  </si>
  <si>
    <t>61.68%</t>
  </si>
  <si>
    <t>58.35%</t>
  </si>
  <si>
    <t>52.05%</t>
  </si>
  <si>
    <t>59.88%</t>
  </si>
  <si>
    <t>56.26%</t>
  </si>
  <si>
    <t>61.59%</t>
  </si>
  <si>
    <t>56.8%</t>
  </si>
  <si>
    <t>57.02%</t>
  </si>
  <si>
    <t>56.21%</t>
  </si>
  <si>
    <t>48.78%</t>
  </si>
  <si>
    <t>49.51%</t>
  </si>
  <si>
    <t>64.62%</t>
  </si>
  <si>
    <t>55.59%</t>
  </si>
  <si>
    <t>57.47%</t>
  </si>
  <si>
    <t>52.38%</t>
  </si>
  <si>
    <t>35</t>
  </si>
  <si>
    <t>27</t>
  </si>
  <si>
    <t>163</t>
  </si>
  <si>
    <t>15.6%</t>
  </si>
  <si>
    <t>18.67%</t>
  </si>
  <si>
    <t>20.58%</t>
  </si>
  <si>
    <t>14.85%</t>
  </si>
  <si>
    <t>16.82%</t>
  </si>
  <si>
    <t>11.52%</t>
  </si>
  <si>
    <t>13.6%</t>
  </si>
  <si>
    <t>11.99%</t>
  </si>
  <si>
    <t>11.67%</t>
  </si>
  <si>
    <t>16.4%</t>
  </si>
  <si>
    <t>19.3%</t>
  </si>
  <si>
    <t>15.64%</t>
  </si>
  <si>
    <t>12.36%</t>
  </si>
  <si>
    <t>16.19%</t>
  </si>
  <si>
    <t>24.15%</t>
  </si>
  <si>
    <t>15.38%</t>
  </si>
  <si>
    <t>17.76%</t>
  </si>
  <si>
    <t>15.48%</t>
  </si>
  <si>
    <t>16.03%</t>
  </si>
  <si>
    <t>15.9%</t>
  </si>
  <si>
    <t>17.68%</t>
  </si>
  <si>
    <t>13.88%</t>
  </si>
  <si>
    <t>6.39%</t>
  </si>
  <si>
    <t>16.05%</t>
  </si>
  <si>
    <t>13.81%</t>
  </si>
  <si>
    <t>285</t>
  </si>
  <si>
    <t>41</t>
  </si>
  <si>
    <t>100</t>
  </si>
  <si>
    <t>66</t>
  </si>
  <si>
    <t>222</t>
  </si>
  <si>
    <t>63</t>
  </si>
  <si>
    <t>22.63%</t>
  </si>
  <si>
    <t>21.36%</t>
  </si>
  <si>
    <t>24.86%</t>
  </si>
  <si>
    <t>24.05%</t>
  </si>
  <si>
    <t>25.14%</t>
  </si>
  <si>
    <t>20.69%</t>
  </si>
  <si>
    <t>26.76%</t>
  </si>
  <si>
    <t>21.96%</t>
  </si>
  <si>
    <t>27.51%</t>
  </si>
  <si>
    <t>27.22%</t>
  </si>
  <si>
    <t>17.19%</t>
  </si>
  <si>
    <t>16.11%</t>
  </si>
  <si>
    <t>23.07%</t>
  </si>
  <si>
    <t>29.31%</t>
  </si>
  <si>
    <t>12.89%</t>
  </si>
  <si>
    <t>25.63%</t>
  </si>
  <si>
    <t>14.71%</t>
  </si>
  <si>
    <t>21.65%</t>
  </si>
  <si>
    <t>22.87%</t>
  </si>
  <si>
    <t>24.54%</t>
  </si>
  <si>
    <t>23.68%</t>
  </si>
  <si>
    <t>31.93%</t>
  </si>
  <si>
    <t>19.67%</t>
  </si>
  <si>
    <t>32.24%</t>
  </si>
  <si>
    <t>21.93%</t>
  </si>
  <si>
    <t>26.77%</t>
  </si>
  <si>
    <t>6.21%</t>
  </si>
  <si>
    <t>3.37%</t>
  </si>
  <si>
    <t>9.65%</t>
  </si>
  <si>
    <t>1.9%</t>
  </si>
  <si>
    <t>4.44%</t>
  </si>
  <si>
    <t>8.94%</t>
  </si>
  <si>
    <t>6.1%</t>
  </si>
  <si>
    <t>0.41%</t>
  </si>
  <si>
    <t>13.58%</t>
  </si>
  <si>
    <t>6.18%</t>
  </si>
  <si>
    <t>1.66%</t>
  </si>
  <si>
    <t>2.45%</t>
  </si>
  <si>
    <t>3.08%</t>
  </si>
  <si>
    <t>4.68%</t>
  </si>
  <si>
    <t>3.54%</t>
  </si>
  <si>
    <t>3.34%</t>
  </si>
  <si>
    <t>7.52%</t>
  </si>
  <si>
    <t>1.83%</t>
  </si>
  <si>
    <t>5.78%</t>
  </si>
  <si>
    <t>3.88%</t>
  </si>
  <si>
    <t>5.13%</t>
  </si>
  <si>
    <t>0.9%</t>
  </si>
  <si>
    <t>0.88%</t>
  </si>
  <si>
    <t>0.73%</t>
  </si>
  <si>
    <t>0.77%</t>
  </si>
  <si>
    <t>2.86%</t>
  </si>
  <si>
    <t>0.67%</t>
  </si>
  <si>
    <t>1.91%</t>
  </si>
  <si>
    <t>Q5. Do you regret doing any of the following when you were a teenager?: Taking antidepressants because of the stress and anxiety I was facing</t>
  </si>
  <si>
    <t>1140</t>
  </si>
  <si>
    <t>195</t>
  </si>
  <si>
    <t>185</t>
  </si>
  <si>
    <t>127</t>
  </si>
  <si>
    <t>437</t>
  </si>
  <si>
    <t>109</t>
  </si>
  <si>
    <t>120</t>
  </si>
  <si>
    <t>31</t>
  </si>
  <si>
    <t>167</t>
  </si>
  <si>
    <t>60</t>
  </si>
  <si>
    <t>97</t>
  </si>
  <si>
    <t>405</t>
  </si>
  <si>
    <t>413</t>
  </si>
  <si>
    <t>245</t>
  </si>
  <si>
    <t>936</t>
  </si>
  <si>
    <t>192</t>
  </si>
  <si>
    <t>90.57%</t>
  </si>
  <si>
    <t>83.91%</t>
  </si>
  <si>
    <t>89.18%</t>
  </si>
  <si>
    <t>87.64%</t>
  </si>
  <si>
    <t>93.44%</t>
  </si>
  <si>
    <t>94.13%</t>
  </si>
  <si>
    <t>89.22%</t>
  </si>
  <si>
    <t>90.39%</t>
  </si>
  <si>
    <t>88.55%</t>
  </si>
  <si>
    <t>92.66%</t>
  </si>
  <si>
    <t>85.87%</t>
  </si>
  <si>
    <t>92.04%</t>
  </si>
  <si>
    <t>90.48%</t>
  </si>
  <si>
    <t>93.56%</t>
  </si>
  <si>
    <t>91.86%</t>
  </si>
  <si>
    <t>93.02%</t>
  </si>
  <si>
    <t>88.32%</t>
  </si>
  <si>
    <t>94.1%</t>
  </si>
  <si>
    <t>88.09%</t>
  </si>
  <si>
    <t>92.93%</t>
  </si>
  <si>
    <t>91.52%</t>
  </si>
  <si>
    <t>80.41%</t>
  </si>
  <si>
    <t>82.38%</t>
  </si>
  <si>
    <t>92.11%</t>
  </si>
  <si>
    <t>69.63%</t>
  </si>
  <si>
    <t>82.08%</t>
  </si>
  <si>
    <t>0.45%</t>
  </si>
  <si>
    <t>4.02%</t>
  </si>
  <si>
    <t>1.89%</t>
  </si>
  <si>
    <t>1.52%</t>
  </si>
  <si>
    <t>0.92%</t>
  </si>
  <si>
    <t>8.09%</t>
  </si>
  <si>
    <t>4.05%</t>
  </si>
  <si>
    <t>2.98%</t>
  </si>
  <si>
    <t>5.04%</t>
  </si>
  <si>
    <t>2.21%</t>
  </si>
  <si>
    <t>2.88%</t>
  </si>
  <si>
    <t>1.71%</t>
  </si>
  <si>
    <t>2.9%</t>
  </si>
  <si>
    <t>1.93%</t>
  </si>
  <si>
    <t>2.01%</t>
  </si>
  <si>
    <t>7.34%</t>
  </si>
  <si>
    <t>5.06%</t>
  </si>
  <si>
    <t>2.77%</t>
  </si>
  <si>
    <t>0.91%</t>
  </si>
  <si>
    <t>3.77%</t>
  </si>
  <si>
    <t>4.4%</t>
  </si>
  <si>
    <t>4.08%</t>
  </si>
  <si>
    <t>3.1%</t>
  </si>
  <si>
    <t>4.39%</t>
  </si>
  <si>
    <t>7.04%</t>
  </si>
  <si>
    <t>9.81%</t>
  </si>
  <si>
    <t>5.11%</t>
  </si>
  <si>
    <t>51</t>
  </si>
  <si>
    <t>36</t>
  </si>
  <si>
    <t>4.03%</t>
  </si>
  <si>
    <t>6.23%</t>
  </si>
  <si>
    <t>4.66%</t>
  </si>
  <si>
    <t>7.75%</t>
  </si>
  <si>
    <t>3.62%</t>
  </si>
  <si>
    <t>5.72%</t>
  </si>
  <si>
    <t>5.18%</t>
  </si>
  <si>
    <t>6.68%</t>
  </si>
  <si>
    <t>4.12%</t>
  </si>
  <si>
    <t>3.53%</t>
  </si>
  <si>
    <t>3.87%</t>
  </si>
  <si>
    <t>2.58%</t>
  </si>
  <si>
    <t>1.98%</t>
  </si>
  <si>
    <t>5.5%</t>
  </si>
  <si>
    <t>2.24%</t>
  </si>
  <si>
    <t>4.04%</t>
  </si>
  <si>
    <t>5.8%</t>
  </si>
  <si>
    <t>7.89%</t>
  </si>
  <si>
    <t>6.13%</t>
  </si>
  <si>
    <t>0.96%</t>
  </si>
  <si>
    <t>1.18%</t>
  </si>
  <si>
    <t>1.53%</t>
  </si>
  <si>
    <t>0.82%</t>
  </si>
  <si>
    <t>3.38%</t>
  </si>
  <si>
    <t>0.58%</t>
  </si>
  <si>
    <t>2.63%</t>
  </si>
  <si>
    <t>Q6. Do you regret doing any of the following when you were a teenager?: Sharing personal sexually explicit material (such as pictures or text messages) about yourself with someone</t>
  </si>
  <si>
    <t>1205</t>
  </si>
  <si>
    <t>209</t>
  </si>
  <si>
    <t>193</t>
  </si>
  <si>
    <t>139</t>
  </si>
  <si>
    <t>203</t>
  </si>
  <si>
    <t>461</t>
  </si>
  <si>
    <t>134</t>
  </si>
  <si>
    <t>115</t>
  </si>
  <si>
    <t>439</t>
  </si>
  <si>
    <t>429</t>
  </si>
  <si>
    <t>256</t>
  </si>
  <si>
    <t>78</t>
  </si>
  <si>
    <t>983</t>
  </si>
  <si>
    <t>95.74%</t>
  </si>
  <si>
    <t>90.29%</t>
  </si>
  <si>
    <t>96.05%</t>
  </si>
  <si>
    <t>96.63%</t>
  </si>
  <si>
    <t>99.17%</t>
  </si>
  <si>
    <t>96.66%</t>
  </si>
  <si>
    <t>95.68%</t>
  </si>
  <si>
    <t>88.77%</t>
  </si>
  <si>
    <t>95.87%</t>
  </si>
  <si>
    <t>97.12%</t>
  </si>
  <si>
    <t>97.51%</t>
  </si>
  <si>
    <t>95.6%</t>
  </si>
  <si>
    <t>92.72%</t>
  </si>
  <si>
    <t>95.39%</t>
  </si>
  <si>
    <t>96.52%</t>
  </si>
  <si>
    <t>95.51%</t>
  </si>
  <si>
    <t>87.92%</t>
  </si>
  <si>
    <t>89.83%</t>
  </si>
  <si>
    <t>84.94%</t>
  </si>
  <si>
    <t>97.02%</t>
  </si>
  <si>
    <t>89.98%</t>
  </si>
  <si>
    <t>2.93%</t>
  </si>
  <si>
    <t>1.45%</t>
  </si>
  <si>
    <t>3.12%</t>
  </si>
  <si>
    <t>1.82%</t>
  </si>
  <si>
    <t>0.85%</t>
  </si>
  <si>
    <t>0.31%</t>
  </si>
  <si>
    <t>4.23%</t>
  </si>
  <si>
    <t>0.32%</t>
  </si>
  <si>
    <t>1.36%</t>
  </si>
  <si>
    <t>3.05%</t>
  </si>
  <si>
    <t>5.61%</t>
  </si>
  <si>
    <t>1.81%</t>
  </si>
  <si>
    <t>0.79%</t>
  </si>
  <si>
    <t>2.1%</t>
  </si>
  <si>
    <t>5.51%</t>
  </si>
  <si>
    <t>1.05%</t>
  </si>
  <si>
    <t>1.69%</t>
  </si>
  <si>
    <t>0.65%</t>
  </si>
  <si>
    <t>7.05%</t>
  </si>
  <si>
    <t>2.26%</t>
  </si>
  <si>
    <t>0.4%</t>
  </si>
  <si>
    <t>0.97%</t>
  </si>
  <si>
    <t>0.62%</t>
  </si>
  <si>
    <t>Q7. Do you regret doing any of the following when you were a teenager?: Sharing personal sexually explicit material (such as pictures or text messages) about someone else</t>
  </si>
  <si>
    <t>1221</t>
  </si>
  <si>
    <t>89</t>
  </si>
  <si>
    <t>176</t>
  </si>
  <si>
    <t>435</t>
  </si>
  <si>
    <t>259</t>
  </si>
  <si>
    <t>994</t>
  </si>
  <si>
    <t>216</t>
  </si>
  <si>
    <t>96.96%</t>
  </si>
  <si>
    <t>92.28%</t>
  </si>
  <si>
    <t>95.83%</t>
  </si>
  <si>
    <t>96.54%</t>
  </si>
  <si>
    <t>98.81%</t>
  </si>
  <si>
    <t>99.08%</t>
  </si>
  <si>
    <t>96.53%</t>
  </si>
  <si>
    <t>94%</t>
  </si>
  <si>
    <t>97.66%</t>
  </si>
  <si>
    <t>97.15%</t>
  </si>
  <si>
    <t>98.5%</t>
  </si>
  <si>
    <t>98.48%</t>
  </si>
  <si>
    <t>93.34%</t>
  </si>
  <si>
    <t>96.84%</t>
  </si>
  <si>
    <t>97.88%</t>
  </si>
  <si>
    <t>88.1%</t>
  </si>
  <si>
    <t>93.9%</t>
  </si>
  <si>
    <t>98.45%</t>
  </si>
  <si>
    <t>88.74%</t>
  </si>
  <si>
    <t>98.07%</t>
  </si>
  <si>
    <t>91.99%</t>
  </si>
  <si>
    <t>0.89%</t>
  </si>
  <si>
    <t>2.75%</t>
  </si>
  <si>
    <t>0.39%</t>
  </si>
  <si>
    <t>0.13%</t>
  </si>
  <si>
    <t>3.26%</t>
  </si>
  <si>
    <t>0.53%</t>
  </si>
  <si>
    <t>2.14%</t>
  </si>
  <si>
    <t>0.11%</t>
  </si>
  <si>
    <t>2.18%</t>
  </si>
  <si>
    <t>3.61%</t>
  </si>
  <si>
    <t>2.38%</t>
  </si>
  <si>
    <t>1.16%</t>
  </si>
  <si>
    <t>3.64%</t>
  </si>
  <si>
    <t>1.11%</t>
  </si>
  <si>
    <t>2.99%</t>
  </si>
  <si>
    <t>2.07%</t>
  </si>
  <si>
    <t>1.2%</t>
  </si>
  <si>
    <t>0.78%</t>
  </si>
  <si>
    <t>1.14%</t>
  </si>
  <si>
    <t>0.57%</t>
  </si>
  <si>
    <t>5.22%</t>
  </si>
  <si>
    <t>Q8. Do you do any of the following with people from another race, culture or religion?: Go to work with them</t>
  </si>
  <si>
    <t>Yes</t>
  </si>
  <si>
    <t>524</t>
  </si>
  <si>
    <t>155</t>
  </si>
  <si>
    <t>46</t>
  </si>
  <si>
    <t>152</t>
  </si>
  <si>
    <t>57</t>
  </si>
  <si>
    <t>375</t>
  </si>
  <si>
    <t>41.58%</t>
  </si>
  <si>
    <t>53.76%</t>
  </si>
  <si>
    <t>53.37%</t>
  </si>
  <si>
    <t>43.07%</t>
  </si>
  <si>
    <t>33.54%</t>
  </si>
  <si>
    <t>33.4%</t>
  </si>
  <si>
    <t>39.22%</t>
  </si>
  <si>
    <t>48.71%</t>
  </si>
  <si>
    <t>54.88%</t>
  </si>
  <si>
    <t>24.94%</t>
  </si>
  <si>
    <t>46.54%</t>
  </si>
  <si>
    <t>42.57%</t>
  </si>
  <si>
    <t>50.11%</t>
  </si>
  <si>
    <t>44.1%</t>
  </si>
  <si>
    <t>28.82%</t>
  </si>
  <si>
    <t>27.62%</t>
  </si>
  <si>
    <t>41.01%</t>
  </si>
  <si>
    <t>35.2%</t>
  </si>
  <si>
    <t>33.05%</t>
  </si>
  <si>
    <t>46.76%</t>
  </si>
  <si>
    <t>52.32%</t>
  </si>
  <si>
    <t>64.5%</t>
  </si>
  <si>
    <t>61.5%</t>
  </si>
  <si>
    <t>45.15%</t>
  </si>
  <si>
    <t>72.92%</t>
  </si>
  <si>
    <t>37.03%</t>
  </si>
  <si>
    <t>60.94%</t>
  </si>
  <si>
    <t>No</t>
  </si>
  <si>
    <t>691</t>
  </si>
  <si>
    <t>101</t>
  </si>
  <si>
    <t>292</t>
  </si>
  <si>
    <t>94</t>
  </si>
  <si>
    <t>83</t>
  </si>
  <si>
    <t>58</t>
  </si>
  <si>
    <t>282</t>
  </si>
  <si>
    <t>229</t>
  </si>
  <si>
    <t>602</t>
  </si>
  <si>
    <t>43.68%</t>
  </si>
  <si>
    <t>43.47%</t>
  </si>
  <si>
    <t>51.86%</t>
  </si>
  <si>
    <t>62.83%</t>
  </si>
  <si>
    <t>62.92%</t>
  </si>
  <si>
    <t>57.9%</t>
  </si>
  <si>
    <t>49.74%</t>
  </si>
  <si>
    <t>40.51%</t>
  </si>
  <si>
    <t>66.8%</t>
  </si>
  <si>
    <t>50.94%</t>
  </si>
  <si>
    <t>52.04%</t>
  </si>
  <si>
    <t>47.13%</t>
  </si>
  <si>
    <t>52.83%</t>
  </si>
  <si>
    <t>69.37%</t>
  </si>
  <si>
    <t>71.13%</t>
  </si>
  <si>
    <t>56.63%</t>
  </si>
  <si>
    <t>55.3%</t>
  </si>
  <si>
    <t>61.41%</t>
  </si>
  <si>
    <t>51.49%</t>
  </si>
  <si>
    <t>45.97%</t>
  </si>
  <si>
    <t>32.17%</t>
  </si>
  <si>
    <t>35.11%</t>
  </si>
  <si>
    <t>52.61%</t>
  </si>
  <si>
    <t>21.09%</t>
  </si>
  <si>
    <t>59.45%</t>
  </si>
  <si>
    <t>35.64%</t>
  </si>
  <si>
    <t>Dont know</t>
  </si>
  <si>
    <t>2.56%</t>
  </si>
  <si>
    <t>3.16%</t>
  </si>
  <si>
    <t>5.07%</t>
  </si>
  <si>
    <t>3.63%</t>
  </si>
  <si>
    <t>4.62%</t>
  </si>
  <si>
    <t>8.26%</t>
  </si>
  <si>
    <t>2.53%</t>
  </si>
  <si>
    <t>5.39%</t>
  </si>
  <si>
    <t>3.07%</t>
  </si>
  <si>
    <t>2.35%</t>
  </si>
  <si>
    <t>9.5%</t>
  </si>
  <si>
    <t>5.53%</t>
  </si>
  <si>
    <t>1.72%</t>
  </si>
  <si>
    <t>3.33%</t>
  </si>
  <si>
    <t>3.39%</t>
  </si>
  <si>
    <t>5.99%</t>
  </si>
  <si>
    <t>3.52%</t>
  </si>
  <si>
    <t>Q9. Do you do any of the following with people from another race, culture or religion?: Spend time with them at my house</t>
  </si>
  <si>
    <t>541</t>
  </si>
  <si>
    <t>30</t>
  </si>
  <si>
    <t>80</t>
  </si>
  <si>
    <t>44</t>
  </si>
  <si>
    <t>56</t>
  </si>
  <si>
    <t>177</t>
  </si>
  <si>
    <t>367</t>
  </si>
  <si>
    <t>42.94%</t>
  </si>
  <si>
    <t>47.57%</t>
  </si>
  <si>
    <t>43.99%</t>
  </si>
  <si>
    <t>43.03%</t>
  </si>
  <si>
    <t>33.92%</t>
  </si>
  <si>
    <t>44.2%</t>
  </si>
  <si>
    <t>42.56%</t>
  </si>
  <si>
    <t>32.23%</t>
  </si>
  <si>
    <t>63.8%</t>
  </si>
  <si>
    <t>23.46%</t>
  </si>
  <si>
    <t>46.49%</t>
  </si>
  <si>
    <t>26.15%</t>
  </si>
  <si>
    <t>39.65%</t>
  </si>
  <si>
    <t>41.12%</t>
  </si>
  <si>
    <t>36.96%</t>
  </si>
  <si>
    <t>40.71%</t>
  </si>
  <si>
    <t>50.78%</t>
  </si>
  <si>
    <t>46.34%</t>
  </si>
  <si>
    <t>40.75%</t>
  </si>
  <si>
    <t>39.83%</t>
  </si>
  <si>
    <t>52.08%</t>
  </si>
  <si>
    <t>74.19%</t>
  </si>
  <si>
    <t>71.37%</t>
  </si>
  <si>
    <t>58.95%</t>
  </si>
  <si>
    <t>36.21%</t>
  </si>
  <si>
    <t>71.74%</t>
  </si>
  <si>
    <t>697</t>
  </si>
  <si>
    <t>135</t>
  </si>
  <si>
    <t>253</t>
  </si>
  <si>
    <t>267</t>
  </si>
  <si>
    <t>629</t>
  </si>
  <si>
    <t>55.32%</t>
  </si>
  <si>
    <t>50.48%</t>
  </si>
  <si>
    <t>53.33%</t>
  </si>
  <si>
    <t>55.14%</t>
  </si>
  <si>
    <t>64.42%</t>
  </si>
  <si>
    <t>54.58%</t>
  </si>
  <si>
    <t>54.68%</t>
  </si>
  <si>
    <t>66.71%</t>
  </si>
  <si>
    <t>34.05%</t>
  </si>
  <si>
    <t>76.54%</t>
  </si>
  <si>
    <t>50.44%</t>
  </si>
  <si>
    <t>68.47%</t>
  </si>
  <si>
    <t>60.35%</t>
  </si>
  <si>
    <t>57.22%</t>
  </si>
  <si>
    <t>63.04%</t>
  </si>
  <si>
    <t>58.04%</t>
  </si>
  <si>
    <t>47.82%</t>
  </si>
  <si>
    <t>50.39%</t>
  </si>
  <si>
    <t>58.05%</t>
  </si>
  <si>
    <t>58.6%</t>
  </si>
  <si>
    <t>45.14%</t>
  </si>
  <si>
    <t>26.16%</t>
  </si>
  <si>
    <t>41.05%</t>
  </si>
  <si>
    <t>11.04%</t>
  </si>
  <si>
    <t>62.08%</t>
  </si>
  <si>
    <t>26.32%</t>
  </si>
  <si>
    <t>1.95%</t>
  </si>
  <si>
    <t>2.67%</t>
  </si>
  <si>
    <t>2.76%</t>
  </si>
  <si>
    <t>1.06%</t>
  </si>
  <si>
    <t>2.15%</t>
  </si>
  <si>
    <t>3.27%</t>
  </si>
  <si>
    <t>1.57%</t>
  </si>
  <si>
    <t>2.78%</t>
  </si>
  <si>
    <t>2.47%</t>
  </si>
  <si>
    <t>Q10. Do you do any of the following with people from another race, culture or religion?: Spend time with them at their house</t>
  </si>
  <si>
    <t>511</t>
  </si>
  <si>
    <t>175</t>
  </si>
  <si>
    <t>172</t>
  </si>
  <si>
    <t>335</t>
  </si>
  <si>
    <t>171</t>
  </si>
  <si>
    <t>40.62%</t>
  </si>
  <si>
    <t>47.85%</t>
  </si>
  <si>
    <t>44.97%</t>
  </si>
  <si>
    <t>43.21%</t>
  </si>
  <si>
    <t>38.17%</t>
  </si>
  <si>
    <t>36.35%</t>
  </si>
  <si>
    <t>34.96%</t>
  </si>
  <si>
    <t>64.7%</t>
  </si>
  <si>
    <t>24.14%</t>
  </si>
  <si>
    <t>45.22%</t>
  </si>
  <si>
    <t>39.51%</t>
  </si>
  <si>
    <t>41.21%</t>
  </si>
  <si>
    <t>26.55%</t>
  </si>
  <si>
    <t>36.48%</t>
  </si>
  <si>
    <t>48.25%</t>
  </si>
  <si>
    <t>40.57%</t>
  </si>
  <si>
    <t>38.02%</t>
  </si>
  <si>
    <t>38.62%</t>
  </si>
  <si>
    <t>49.24%</t>
  </si>
  <si>
    <t>72.03%</t>
  </si>
  <si>
    <t>77.43%</t>
  </si>
  <si>
    <t>63.71%</t>
  </si>
  <si>
    <t>75.3%</t>
  </si>
  <si>
    <t>33.03%</t>
  </si>
  <si>
    <t>72.86%</t>
  </si>
  <si>
    <t>725</t>
  </si>
  <si>
    <t>284</t>
  </si>
  <si>
    <t>87</t>
  </si>
  <si>
    <t>277</t>
  </si>
  <si>
    <t>269</t>
  </si>
  <si>
    <t>662</t>
  </si>
  <si>
    <t>57.57%</t>
  </si>
  <si>
    <t>49.41%</t>
  </si>
  <si>
    <t>53.24%</t>
  </si>
  <si>
    <t>54.43%</t>
  </si>
  <si>
    <t>65.24%</t>
  </si>
  <si>
    <t>61.1%</t>
  </si>
  <si>
    <t>59.51%</t>
  </si>
  <si>
    <t>63.14%</t>
  </si>
  <si>
    <t>33.7%</t>
  </si>
  <si>
    <t>72.58%</t>
  </si>
  <si>
    <t>52.34%</t>
  </si>
  <si>
    <t>73.85%</t>
  </si>
  <si>
    <t>59.01%</t>
  </si>
  <si>
    <t>58.03%</t>
  </si>
  <si>
    <t>72.9%</t>
  </si>
  <si>
    <t>63.52%</t>
  </si>
  <si>
    <t>49.56%</t>
  </si>
  <si>
    <t>56.79%</t>
  </si>
  <si>
    <t>60.26%</t>
  </si>
  <si>
    <t>60.5%</t>
  </si>
  <si>
    <t>47.2%</t>
  </si>
  <si>
    <t>25.01%</t>
  </si>
  <si>
    <t>20.03%</t>
  </si>
  <si>
    <t>36.29%</t>
  </si>
  <si>
    <t>19.68%</t>
  </si>
  <si>
    <t>65.35%</t>
  </si>
  <si>
    <t>24.64%</t>
  </si>
  <si>
    <t>1.79%</t>
  </si>
  <si>
    <t>2.36%</t>
  </si>
  <si>
    <t>2.83%</t>
  </si>
  <si>
    <t>4.14%</t>
  </si>
  <si>
    <t>1.61%</t>
  </si>
  <si>
    <t>3.28%</t>
  </si>
  <si>
    <t>1.48%</t>
  </si>
  <si>
    <t>2.64%</t>
  </si>
  <si>
    <t>3.56%</t>
  </si>
  <si>
    <t>2.96%</t>
  </si>
  <si>
    <t>2.54%</t>
  </si>
  <si>
    <t>5.02%</t>
  </si>
  <si>
    <t>2.5%</t>
  </si>
  <si>
    <t>Q11. Do you do any of the following with people from another race, culture or religion?: Spend time with them outside school or our homes, such as by going to shopping or to the cinema</t>
  </si>
  <si>
    <t>579</t>
  </si>
  <si>
    <t>129</t>
  </si>
  <si>
    <t>207</t>
  </si>
  <si>
    <t>397</t>
  </si>
  <si>
    <t>46%</t>
  </si>
  <si>
    <t>55.57%</t>
  </si>
  <si>
    <t>48.11%</t>
  </si>
  <si>
    <t>43.35%</t>
  </si>
  <si>
    <t>38.19%</t>
  </si>
  <si>
    <t>44.64%</t>
  </si>
  <si>
    <t>48.54%</t>
  </si>
  <si>
    <t>36.06%</t>
  </si>
  <si>
    <t>73.13%</t>
  </si>
  <si>
    <t>22.75%</t>
  </si>
  <si>
    <t>46.89%</t>
  </si>
  <si>
    <t>40%</t>
  </si>
  <si>
    <t>46.94%</t>
  </si>
  <si>
    <t>30.58%</t>
  </si>
  <si>
    <t>40.5%</t>
  </si>
  <si>
    <t>47.51%</t>
  </si>
  <si>
    <t>41.46%</t>
  </si>
  <si>
    <t>41.76%</t>
  </si>
  <si>
    <t>45.56%</t>
  </si>
  <si>
    <t>56.65%</t>
  </si>
  <si>
    <t>74.55%</t>
  </si>
  <si>
    <t>78.45%</t>
  </si>
  <si>
    <t>65.79%</t>
  </si>
  <si>
    <t>87.2%</t>
  </si>
  <si>
    <t>39.17%</t>
  </si>
  <si>
    <t>75.66%</t>
  </si>
  <si>
    <t>647</t>
  </si>
  <si>
    <t>126</t>
  </si>
  <si>
    <t>244</t>
  </si>
  <si>
    <t>72</t>
  </si>
  <si>
    <t>237</t>
  </si>
  <si>
    <t>593</t>
  </si>
  <si>
    <t>47</t>
  </si>
  <si>
    <t>51.39%</t>
  </si>
  <si>
    <t>41.9%</t>
  </si>
  <si>
    <t>49.14%</t>
  </si>
  <si>
    <t>53.55%</t>
  </si>
  <si>
    <t>59.82%</t>
  </si>
  <si>
    <t>52.64%</t>
  </si>
  <si>
    <t>49.11%</t>
  </si>
  <si>
    <t>61.27%</t>
  </si>
  <si>
    <t>23.03%</t>
  </si>
  <si>
    <t>73.98%</t>
  </si>
  <si>
    <t>51.85%</t>
  </si>
  <si>
    <t>56.16%</t>
  </si>
  <si>
    <t>51%</t>
  </si>
  <si>
    <t>69.42%</t>
  </si>
  <si>
    <t>59.5%</t>
  </si>
  <si>
    <t>46.91%</t>
  </si>
  <si>
    <t>53.19%</t>
  </si>
  <si>
    <t>53.25%</t>
  </si>
  <si>
    <t>41.11%</t>
  </si>
  <si>
    <t>22.3%</t>
  </si>
  <si>
    <t>14.6%</t>
  </si>
  <si>
    <t>34.21%</t>
  </si>
  <si>
    <t>7.78%</t>
  </si>
  <si>
    <t>58.55%</t>
  </si>
  <si>
    <t>20.19%</t>
  </si>
  <si>
    <t>2.61%</t>
  </si>
  <si>
    <t>1.99%</t>
  </si>
  <si>
    <t>2.68%</t>
  </si>
  <si>
    <t>2.29%</t>
  </si>
  <si>
    <t>5.58%</t>
  </si>
  <si>
    <t>6.95%</t>
  </si>
  <si>
    <t>4.15%</t>
  </si>
  <si>
    <t>Q12. Do you do any of the following with people from another race, culture or religion?: Have romantic relationships with them</t>
  </si>
  <si>
    <t>218</t>
  </si>
  <si>
    <t>17.29%</t>
  </si>
  <si>
    <t>24.99%</t>
  </si>
  <si>
    <t>19.85%</t>
  </si>
  <si>
    <t>22.41%</t>
  </si>
  <si>
    <t>16.24%</t>
  </si>
  <si>
    <t>11.19%</t>
  </si>
  <si>
    <t>15.28%</t>
  </si>
  <si>
    <t>15.09%</t>
  </si>
  <si>
    <t>29.38%</t>
  </si>
  <si>
    <t>16.91%</t>
  </si>
  <si>
    <t>20.61%</t>
  </si>
  <si>
    <t>24.57%</t>
  </si>
  <si>
    <t>14.87%</t>
  </si>
  <si>
    <t>13.71%</t>
  </si>
  <si>
    <t>12.32%</t>
  </si>
  <si>
    <t>18.69%</t>
  </si>
  <si>
    <t>15.34%</t>
  </si>
  <si>
    <t>21.16%</t>
  </si>
  <si>
    <t>37.15%</t>
  </si>
  <si>
    <t>40.73%</t>
  </si>
  <si>
    <t>47.38%</t>
  </si>
  <si>
    <t>73.32%</t>
  </si>
  <si>
    <t>11.05%</t>
  </si>
  <si>
    <t>43.61%</t>
  </si>
  <si>
    <t>1003</t>
  </si>
  <si>
    <t>159</t>
  </si>
  <si>
    <t>396</t>
  </si>
  <si>
    <t>148</t>
  </si>
  <si>
    <t>82</t>
  </si>
  <si>
    <t>358</t>
  </si>
  <si>
    <t>370</t>
  </si>
  <si>
    <t>201</t>
  </si>
  <si>
    <t>875</t>
  </si>
  <si>
    <t>79.69%</t>
  </si>
  <si>
    <t>72.15%</t>
  </si>
  <si>
    <t>76.61%</t>
  </si>
  <si>
    <t>76.49%</t>
  </si>
  <si>
    <t>80.97%</t>
  </si>
  <si>
    <t>85.25%</t>
  </si>
  <si>
    <t>80.03%</t>
  </si>
  <si>
    <t>84.07%</t>
  </si>
  <si>
    <t>68.51%</t>
  </si>
  <si>
    <t>83.09%</t>
  </si>
  <si>
    <t>72.8%</t>
  </si>
  <si>
    <t>92.31%</t>
  </si>
  <si>
    <t>73.26%</t>
  </si>
  <si>
    <t>83.13%</t>
  </si>
  <si>
    <t>85.03%</t>
  </si>
  <si>
    <t>93.1%</t>
  </si>
  <si>
    <t>74.72%</t>
  </si>
  <si>
    <t>77.94%</t>
  </si>
  <si>
    <t>83.07%</t>
  </si>
  <si>
    <t>74.81%</t>
  </si>
  <si>
    <t>57.28%</t>
  </si>
  <si>
    <t>54.93%</t>
  </si>
  <si>
    <t>23.94%</t>
  </si>
  <si>
    <t>86.37%</t>
  </si>
  <si>
    <t>51.6%</t>
  </si>
  <si>
    <t>3.02%</t>
  </si>
  <si>
    <t>1.1%</t>
  </si>
  <si>
    <t>4.69%</t>
  </si>
  <si>
    <t>2.12%</t>
  </si>
  <si>
    <t>6.58%</t>
  </si>
  <si>
    <t>1.6%</t>
  </si>
  <si>
    <t>5.57%</t>
  </si>
  <si>
    <t>4.78%</t>
  </si>
  <si>
    <t>Q13. Have you ever teased other women by making comments about any of the following? : Their height or weight</t>
  </si>
  <si>
    <t>9.69%</t>
  </si>
  <si>
    <t>11.98%</t>
  </si>
  <si>
    <t>14.02%</t>
  </si>
  <si>
    <t>8.21%</t>
  </si>
  <si>
    <t>6.35%</t>
  </si>
  <si>
    <t>8.59%</t>
  </si>
  <si>
    <t>10.83%</t>
  </si>
  <si>
    <t>7.13%</t>
  </si>
  <si>
    <t>19.92%</t>
  </si>
  <si>
    <t>4.67%</t>
  </si>
  <si>
    <t>10.92%</t>
  </si>
  <si>
    <t>7.26%</t>
  </si>
  <si>
    <t>11.2%</t>
  </si>
  <si>
    <t>6.9%</t>
  </si>
  <si>
    <t>10.65%</t>
  </si>
  <si>
    <t>6.22%</t>
  </si>
  <si>
    <t>8.35%</t>
  </si>
  <si>
    <t>8.92%</t>
  </si>
  <si>
    <t>12.59%</t>
  </si>
  <si>
    <t>13.69%</t>
  </si>
  <si>
    <t>21.9%</t>
  </si>
  <si>
    <t>24.56%</t>
  </si>
  <si>
    <t>18.34%</t>
  </si>
  <si>
    <t>7.45%</t>
  </si>
  <si>
    <t>18.92%</t>
  </si>
  <si>
    <t>1121</t>
  </si>
  <si>
    <t>174</t>
  </si>
  <si>
    <t>130</t>
  </si>
  <si>
    <t>194</t>
  </si>
  <si>
    <t>420</t>
  </si>
  <si>
    <t>124</t>
  </si>
  <si>
    <t>156</t>
  </si>
  <si>
    <t>416</t>
  </si>
  <si>
    <t>403</t>
  </si>
  <si>
    <t>228</t>
  </si>
  <si>
    <t>926</t>
  </si>
  <si>
    <t>89.04%</t>
  </si>
  <si>
    <t>87.46%</t>
  </si>
  <si>
    <t>83.83%</t>
  </si>
  <si>
    <t>90.05%</t>
  </si>
  <si>
    <t>92.35%</t>
  </si>
  <si>
    <t>90.34%</t>
  </si>
  <si>
    <t>89.17%</t>
  </si>
  <si>
    <t>91%</t>
  </si>
  <si>
    <t>78.3%</t>
  </si>
  <si>
    <t>89.08%</t>
  </si>
  <si>
    <t>92.74%</t>
  </si>
  <si>
    <t>87.57%</t>
  </si>
  <si>
    <t>91.85%</t>
  </si>
  <si>
    <t>88.7%</t>
  </si>
  <si>
    <t>88.78%</t>
  </si>
  <si>
    <t>91.74%</t>
  </si>
  <si>
    <t>90.4%</t>
  </si>
  <si>
    <t>90.53%</t>
  </si>
  <si>
    <t>85.11%</t>
  </si>
  <si>
    <t>83.01%</t>
  </si>
  <si>
    <t>78.1%</t>
  </si>
  <si>
    <t>75.44%</t>
  </si>
  <si>
    <t>75.28%</t>
  </si>
  <si>
    <t>91.4%</t>
  </si>
  <si>
    <t>79.23%</t>
  </si>
  <si>
    <t>1.3%</t>
  </si>
  <si>
    <t>1.87%</t>
  </si>
  <si>
    <t>1.78%</t>
  </si>
  <si>
    <t>3.3%</t>
  </si>
  <si>
    <t>6.38%</t>
  </si>
  <si>
    <t>1.15%</t>
  </si>
  <si>
    <t>1.85%</t>
  </si>
  <si>
    <t>Q14. Have you ever teased other women by making comments about any of the following? : The colour of their skin</t>
  </si>
  <si>
    <t>2.94%</t>
  </si>
  <si>
    <t>2.11%</t>
  </si>
  <si>
    <t>0.95%</t>
  </si>
  <si>
    <t>6.47%</t>
  </si>
  <si>
    <t>4.77%</t>
  </si>
  <si>
    <t>5.65%</t>
  </si>
  <si>
    <t>4.72%</t>
  </si>
  <si>
    <t>5.23%</t>
  </si>
  <si>
    <t>8.67%</t>
  </si>
  <si>
    <t>5.16%</t>
  </si>
  <si>
    <t>8.89%</t>
  </si>
  <si>
    <t>6.8%</t>
  </si>
  <si>
    <t>1216</t>
  </si>
  <si>
    <t>198</t>
  </si>
  <si>
    <t>141</t>
  </si>
  <si>
    <t>451</t>
  </si>
  <si>
    <t>133</t>
  </si>
  <si>
    <t>450</t>
  </si>
  <si>
    <t>257</t>
  </si>
  <si>
    <t>990</t>
  </si>
  <si>
    <t>96.6%</t>
  </si>
  <si>
    <t>94.03%</t>
  </si>
  <si>
    <t>97.32%</t>
  </si>
  <si>
    <t>99.11%</t>
  </si>
  <si>
    <t>97.07%</t>
  </si>
  <si>
    <t>98.63%</t>
  </si>
  <si>
    <t>95.62%</t>
  </si>
  <si>
    <t>91.89%</t>
  </si>
  <si>
    <t>95.23%</t>
  </si>
  <si>
    <t>95.88%</t>
  </si>
  <si>
    <t>97.22%</t>
  </si>
  <si>
    <t>99.24%</t>
  </si>
  <si>
    <t>98.19%</t>
  </si>
  <si>
    <t>94.35%</t>
  </si>
  <si>
    <t>95.28%</t>
  </si>
  <si>
    <t>98.59%</t>
  </si>
  <si>
    <t>97.79%</t>
  </si>
  <si>
    <t>96.25%</t>
  </si>
  <si>
    <t>95.98%</t>
  </si>
  <si>
    <t>92.21%</t>
  </si>
  <si>
    <t>91.33%</t>
  </si>
  <si>
    <t>94.84%</t>
  </si>
  <si>
    <t>86.09%</t>
  </si>
  <si>
    <t>97.75%</t>
  </si>
  <si>
    <t>91.76%</t>
  </si>
  <si>
    <t>1.09%</t>
  </si>
  <si>
    <t>1.64%</t>
  </si>
  <si>
    <t>1.41%</t>
  </si>
  <si>
    <t>0.19%</t>
  </si>
  <si>
    <t>0.64%</t>
  </si>
  <si>
    <t>Q15. Have you ever teased other women by making comments about any of the following? : Them wearing religious dress (e g  headscarves, burkas or niqabs)</t>
  </si>
  <si>
    <t>3.82%</t>
  </si>
  <si>
    <t>6.99%</t>
  </si>
  <si>
    <t>4.95%</t>
  </si>
  <si>
    <t>2.71%</t>
  </si>
  <si>
    <t>3.69%</t>
  </si>
  <si>
    <t>5.01%</t>
  </si>
  <si>
    <t>9.32%</t>
  </si>
  <si>
    <t>3.44%</t>
  </si>
  <si>
    <t>8.14%</t>
  </si>
  <si>
    <t>3.24%</t>
  </si>
  <si>
    <t>7.18%</t>
  </si>
  <si>
    <t>3.96%</t>
  </si>
  <si>
    <t>6.65%</t>
  </si>
  <si>
    <t>8.76%</t>
  </si>
  <si>
    <t>6.09%</t>
  </si>
  <si>
    <t>1199</t>
  </si>
  <si>
    <t>444</t>
  </si>
  <si>
    <t>251</t>
  </si>
  <si>
    <t>972</t>
  </si>
  <si>
    <t>217</t>
  </si>
  <si>
    <t>95.21%</t>
  </si>
  <si>
    <t>92.19%</t>
  </si>
  <si>
    <t>93.84%</t>
  </si>
  <si>
    <t>96.73%</t>
  </si>
  <si>
    <t>97.95%</t>
  </si>
  <si>
    <t>96.31%</t>
  </si>
  <si>
    <t>94.99%</t>
  </si>
  <si>
    <t>89.52%</t>
  </si>
  <si>
    <t>94.93%</t>
  </si>
  <si>
    <t>96.56%</t>
  </si>
  <si>
    <t>98.12%</t>
  </si>
  <si>
    <t>95.95%</t>
  </si>
  <si>
    <t>85.71%</t>
  </si>
  <si>
    <t>97.1%</t>
  </si>
  <si>
    <t>95.72%</t>
  </si>
  <si>
    <t>95.42%</t>
  </si>
  <si>
    <t>96.43%</t>
  </si>
  <si>
    <t>93.42%</t>
  </si>
  <si>
    <t>92.09%</t>
  </si>
  <si>
    <t>93.47%</t>
  </si>
  <si>
    <t>93.35%</t>
  </si>
  <si>
    <t>88.5%</t>
  </si>
  <si>
    <t>95.93%</t>
  </si>
  <si>
    <t>92.45%</t>
  </si>
  <si>
    <t>2.32%</t>
  </si>
  <si>
    <t>6.15%</t>
  </si>
  <si>
    <t>0.33%</t>
  </si>
  <si>
    <t>2.57%</t>
  </si>
  <si>
    <t>Q16. Have you ever teased other women by making comments about any of the following? : Suggesting they are linked to terrorism groups or activities</t>
  </si>
  <si>
    <t>1.58%</t>
  </si>
  <si>
    <t>3.73%</t>
  </si>
  <si>
    <t>2.27%</t>
  </si>
  <si>
    <t>0.48%</t>
  </si>
  <si>
    <t>3.58%</t>
  </si>
  <si>
    <t>1234</t>
  </si>
  <si>
    <t>266</t>
  </si>
  <si>
    <t>996</t>
  </si>
  <si>
    <t>226</t>
  </si>
  <si>
    <t>97.99%</t>
  </si>
  <si>
    <t>95.77%</t>
  </si>
  <si>
    <t>96.89%</t>
  </si>
  <si>
    <t>98.99%</t>
  </si>
  <si>
    <t>99.59%</t>
  </si>
  <si>
    <t>98.57%</t>
  </si>
  <si>
    <t>99.05%</t>
  </si>
  <si>
    <t>94.62%</t>
  </si>
  <si>
    <t>99.15%</t>
  </si>
  <si>
    <t>98.88%</t>
  </si>
  <si>
    <t>98.23%</t>
  </si>
  <si>
    <t>97.96%</t>
  </si>
  <si>
    <t>98.42%</t>
  </si>
  <si>
    <t>97.43%</t>
  </si>
  <si>
    <t>99.07%</t>
  </si>
  <si>
    <t>94.28%</t>
  </si>
  <si>
    <t>97.26%</t>
  </si>
  <si>
    <t>98.35%</t>
  </si>
  <si>
    <t>96.36%</t>
  </si>
  <si>
    <t>0.21%</t>
  </si>
  <si>
    <t>Q17. Have you ever teased other women by making comments about any of the following? : Sexuality (e g  by using words such as gay in a negative way)</t>
  </si>
  <si>
    <t>4.27%</t>
  </si>
  <si>
    <t>5.82%</t>
  </si>
  <si>
    <t>4.7%</t>
  </si>
  <si>
    <t>2.46%</t>
  </si>
  <si>
    <t>9.88%</t>
  </si>
  <si>
    <t>6.17%</t>
  </si>
  <si>
    <t>5.29%</t>
  </si>
  <si>
    <t>3.72%</t>
  </si>
  <si>
    <t>4.94%</t>
  </si>
  <si>
    <t>4.83%</t>
  </si>
  <si>
    <t>7.66%</t>
  </si>
  <si>
    <t>18.91%</t>
  </si>
  <si>
    <t>6.41%</t>
  </si>
  <si>
    <t>1191</t>
  </si>
  <si>
    <t>191</t>
  </si>
  <si>
    <t>440</t>
  </si>
  <si>
    <t>131</t>
  </si>
  <si>
    <t>169</t>
  </si>
  <si>
    <t>438</t>
  </si>
  <si>
    <t>419</t>
  </si>
  <si>
    <t>252</t>
  </si>
  <si>
    <t>968</t>
  </si>
  <si>
    <t>212</t>
  </si>
  <si>
    <t>94.59%</t>
  </si>
  <si>
    <t>96.64%</t>
  </si>
  <si>
    <t>98.05%</t>
  </si>
  <si>
    <t>94.83%</t>
  </si>
  <si>
    <t>97.54%</t>
  </si>
  <si>
    <t>94.82%</t>
  </si>
  <si>
    <t>87.97%</t>
  </si>
  <si>
    <t>93.83%</t>
  </si>
  <si>
    <t>94.06%</t>
  </si>
  <si>
    <t>97.68%</t>
  </si>
  <si>
    <t>95.06%</t>
  </si>
  <si>
    <t>95.97%</t>
  </si>
  <si>
    <t>95.22%</t>
  </si>
  <si>
    <t>94.24%</t>
  </si>
  <si>
    <t>93.89%</t>
  </si>
  <si>
    <t>92.05%</t>
  </si>
  <si>
    <t>92.7%</t>
  </si>
  <si>
    <t>88.76%</t>
  </si>
  <si>
    <t>78.36%</t>
  </si>
  <si>
    <t>95.56%</t>
  </si>
  <si>
    <t>90.42%</t>
  </si>
  <si>
    <t>1.13%</t>
  </si>
  <si>
    <t>2.82%</t>
  </si>
  <si>
    <t>4.17%</t>
  </si>
  <si>
    <t>3.17%</t>
  </si>
  <si>
    <t>Q18. Have you ever teased other women by making comments about any of the following? : Mental health (e g  by using words such as crazy in a negative way)</t>
  </si>
  <si>
    <t>1.7%</t>
  </si>
  <si>
    <t>10.55%</t>
  </si>
  <si>
    <t>5.59%</t>
  </si>
  <si>
    <t>6.28%</t>
  </si>
  <si>
    <t>3.75%</t>
  </si>
  <si>
    <t>3.91%</t>
  </si>
  <si>
    <t>5.3%</t>
  </si>
  <si>
    <t>6.34%</t>
  </si>
  <si>
    <t>7.51%</t>
  </si>
  <si>
    <t>13.3%</t>
  </si>
  <si>
    <t>16.22%</t>
  </si>
  <si>
    <t>15.42%</t>
  </si>
  <si>
    <t>11.82%</t>
  </si>
  <si>
    <t>1176</t>
  </si>
  <si>
    <t>184</t>
  </si>
  <si>
    <t>442</t>
  </si>
  <si>
    <t>248</t>
  </si>
  <si>
    <t>966</t>
  </si>
  <si>
    <t>90.87%</t>
  </si>
  <si>
    <t>94.86%</t>
  </si>
  <si>
    <t>96.2%</t>
  </si>
  <si>
    <t>95.13%</t>
  </si>
  <si>
    <t>97.01%</t>
  </si>
  <si>
    <t>91.08%</t>
  </si>
  <si>
    <t>88.8%</t>
  </si>
  <si>
    <t>95.16%</t>
  </si>
  <si>
    <t>93.25%</t>
  </si>
  <si>
    <t>93.11%</t>
  </si>
  <si>
    <t>95.05%</t>
  </si>
  <si>
    <t>91.38%</t>
  </si>
  <si>
    <t>94.08%</t>
  </si>
  <si>
    <t>94.16%</t>
  </si>
  <si>
    <t>92.63%</t>
  </si>
  <si>
    <t>89.9%</t>
  </si>
  <si>
    <t>85.86%</t>
  </si>
  <si>
    <t>79.78%</t>
  </si>
  <si>
    <t>81.85%</t>
  </si>
  <si>
    <t>95.36%</t>
  </si>
  <si>
    <t>85.97%</t>
  </si>
  <si>
    <t>1.92%</t>
  </si>
  <si>
    <t>3.48%</t>
  </si>
  <si>
    <t>3.99%</t>
  </si>
  <si>
    <t>2.22%</t>
  </si>
  <si>
    <t>Methodology</t>
  </si>
  <si>
    <t>Fieldwork Dates</t>
  </si>
  <si>
    <t>Data Weighting</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</si>
  <si>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</si>
  <si>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</si>
  <si>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</si>
  <si>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</si>
  <si>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</si>
  <si>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</si>
  <si>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</si>
  <si>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</si>
  <si>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</si>
  <si>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Population Sampled</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</si>
  <si>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</si>
  <si>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</si>
  <si>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</si>
  <si>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</si>
  <si>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</si>
  <si>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</si>
  <si>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</si>
  <si>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</si>
  <si>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</si>
  <si>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</si>
  <si>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</si>
  <si>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</si>
  <si>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</si>
  <si>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</si>
  <si>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</si>
  <si>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</si>
  <si>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</si>
  <si>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</si>
  <si>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</si>
  <si>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</si>
  <si>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</si>
  <si>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</si>
  <si>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</si>
  <si>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</si>
  <si>
    <t>www.twitter.com/survation for our regular survey work and political polling</t>
  </si>
  <si>
    <t>Prepared by Survation on behalf of Instinctif Partners</t>
  </si>
  <si>
    <t>10th October - 15th December 2018</t>
  </si>
  <si>
    <t>Women aged 50+ living in the UK</t>
  </si>
  <si>
    <t>Data were weighted to the profile of all women in the UK aged 50+. Data were weighted by age and region.</t>
  </si>
  <si>
    <t>Targets for the weighted data were derived from Office for National Statistics Census Data.</t>
  </si>
  <si>
    <t>For example, in a question where 50% (the worst case scenario as far as margin of error is concerned) gave a particular answer, with a sample of 1259 it is 95% certain that the ‘true’ value will fall within the range of 2.8%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</si>
</sst>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amily val="2"/>
      <scheme val="minor"/>
    </font>
    <font>
      <b/>
      <sz val="11"/>
      <color rgb="FF000000"/>
      <name val="Calibri"/>
    </font>
    <font>
      <sz val="11"/>
      <color rgb="FF000000"/>
      <name val="Calibri"/>
    </font>
    <font>
      <sz val="10"/>
      <color rgb="FF000000"/>
      <name val="Calibri"/>
    </font>
    <font>
      <b/>
      <sz val="18"/>
      <color rgb="FF000000"/>
      <name val="Calibri"/>
    </font>
    <font>
      <b/>
      <sz val="14"/>
      <color rgb="FFFF0000"/>
      <name val="Calibri"/>
    </font>
    <font>
      <b/>
      <sz val="10"/>
      <color rgb="FF000000"/>
      <name val="Calibri"/>
    </font>
    <font>
      <u/>
      <sz val="11"/>
      <color theme="10"/>
      <name val="Calibri"/>
    </font>
    <font>
      <u/>
      <sz val="11"/>
      <color theme="10"/>
      <name val="Calibri"/>
      <family val="2"/>
      <scheme val="minor"/>
    </font>
    <font>
      <sz val="11"/>
      <color rgb="FF000000"/>
      <name val="Calibri"/>
      <family val="2"/>
      <scheme val="minor"/>
    </font>
    <font>
      <b/>
      <sz val="32"/>
      <color theme="1"/>
      <name val="Frank Regular"/>
      <family val="3"/>
    </font>
    <font>
      <b/>
      <sz val="36"/>
      <color theme="1"/>
      <name val="Frank Regular"/>
      <family val="3"/>
    </font>
    <font>
      <b/>
      <sz val="16"/>
      <color theme="1"/>
      <name val="Frank Regular"/>
      <family val="3"/>
    </font>
    <font>
      <sz val="11"/>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sz val="11"/>
      <color rgb="FF000000"/>
      <name val="Frank Regular"/>
      <family val="3"/>
    </font>
    <font>
      <b/>
      <sz val="11"/>
      <color theme="1"/>
      <name val="Frank Regular"/>
      <family val="3"/>
    </font>
  </fonts>
  <fills count="3">
    <fill>
      <patternFill patternType="none"/>
    </fill>
    <fill>
      <patternFill patternType="gray125"/>
    </fill>
    <fill>
      <patternFill patternType="solid">
        <fgColor rgb="FFE0E2DA"/>
        <bgColor indexed="64"/>
      </patternFill>
    </fill>
  </fills>
  <borders count="6">
    <border>
      <left/>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9" fillId="0" borderId="0"/>
    <xf numFmtId="0" fontId="8" fillId="0" borderId="0" applyNumberFormat="0" applyFill="0" applyBorder="0" applyAlignment="0" applyProtection="0"/>
  </cellStyleXfs>
  <cellXfs count="34">
    <xf numFmtId="0" fontId="0" fillId="0" borderId="0" xfId="0"/>
    <xf numFmtId="0" fontId="1" fillId="0" borderId="0" xfId="0" applyFont="1"/>
    <xf numFmtId="0" fontId="2" fillId="0" borderId="0" xfId="0" applyFont="1" applyAlignment="1">
      <alignment wrapText="1"/>
    </xf>
    <xf numFmtId="0" fontId="3" fillId="0" borderId="1" xfId="0" applyFont="1" applyBorder="1" applyAlignment="1">
      <alignment horizontal="left"/>
    </xf>
    <xf numFmtId="0" fontId="4" fillId="0" borderId="0" xfId="0" applyFont="1"/>
    <xf numFmtId="0" fontId="5" fillId="0" borderId="0" xfId="0" applyFont="1"/>
    <xf numFmtId="0" fontId="3" fillId="0" borderId="1" xfId="0" applyFont="1" applyBorder="1" applyAlignment="1">
      <alignment horizontal="left"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0" xfId="0" applyFont="1" applyAlignment="1">
      <alignment horizontal="left"/>
    </xf>
    <xf numFmtId="0" fontId="3" fillId="0" borderId="2" xfId="0"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xf>
    <xf numFmtId="0" fontId="6" fillId="0" borderId="2" xfId="0" applyFont="1" applyBorder="1" applyAlignment="1">
      <alignment horizontal="left" wrapText="1"/>
    </xf>
    <xf numFmtId="0" fontId="7" fillId="0" borderId="0" xfId="0" applyFont="1"/>
    <xf numFmtId="0" fontId="6" fillId="0" borderId="5" xfId="0" applyFont="1" applyBorder="1" applyAlignment="1">
      <alignment horizontal="center" wrapText="1"/>
    </xf>
    <xf numFmtId="0" fontId="6" fillId="0" borderId="4" xfId="0" applyFont="1" applyBorder="1" applyAlignment="1">
      <alignment horizontal="center" wrapText="1"/>
    </xf>
    <xf numFmtId="0" fontId="10" fillId="2" borderId="0" xfId="1" applyFont="1" applyFill="1"/>
    <xf numFmtId="0" fontId="9" fillId="2" borderId="0" xfId="1" applyFill="1"/>
    <xf numFmtId="0" fontId="11" fillId="2" borderId="0" xfId="1" applyFont="1" applyFill="1"/>
    <xf numFmtId="0" fontId="12" fillId="2" borderId="0" xfId="1" applyFont="1" applyFill="1"/>
    <xf numFmtId="0" fontId="13" fillId="2" borderId="0" xfId="1" applyFont="1" applyFill="1"/>
    <xf numFmtId="0" fontId="14" fillId="2" borderId="0" xfId="1" applyFont="1" applyFill="1" applyAlignment="1">
      <alignment vertical="center"/>
    </xf>
    <xf numFmtId="0" fontId="15" fillId="2" borderId="0" xfId="1" applyFont="1" applyFill="1" applyAlignment="1">
      <alignment vertical="center"/>
    </xf>
    <xf numFmtId="0" fontId="9" fillId="2" borderId="0" xfId="1" applyFont="1" applyFill="1"/>
    <xf numFmtId="0" fontId="16" fillId="2" borderId="0" xfId="1" applyFont="1" applyFill="1" applyAlignment="1">
      <alignment vertical="center"/>
    </xf>
    <xf numFmtId="0" fontId="13" fillId="2" borderId="0" xfId="1" applyFont="1" applyFill="1" applyAlignment="1">
      <alignment vertical="center"/>
    </xf>
    <xf numFmtId="0" fontId="17" fillId="2" borderId="0" xfId="1" applyFont="1" applyFill="1" applyAlignment="1">
      <alignment vertical="center"/>
    </xf>
    <xf numFmtId="0" fontId="18" fillId="2" borderId="0" xfId="1" applyFont="1" applyFill="1" applyAlignment="1">
      <alignment vertical="center"/>
    </xf>
    <xf numFmtId="0" fontId="16" fillId="2" borderId="0" xfId="1" applyFont="1" applyFill="1"/>
    <xf numFmtId="0" fontId="19" fillId="2" borderId="0" xfId="1" applyFont="1" applyFill="1"/>
    <xf numFmtId="3" fontId="13" fillId="2" borderId="0" xfId="1" applyNumberFormat="1" applyFont="1" applyFill="1" applyAlignment="1">
      <alignment horizontal="left" vertical="center"/>
    </xf>
    <xf numFmtId="3" fontId="13" fillId="2" borderId="0" xfId="1" applyNumberFormat="1" applyFont="1" applyFill="1" applyAlignment="1">
      <alignment vertical="center"/>
    </xf>
    <xf numFmtId="0" fontId="8" fillId="2" borderId="0" xfId="2" applyFont="1" applyFill="1" applyAlignment="1" applyProtection="1"/>
  </cellXfs>
  <cellStyles count="3">
    <cellStyle name="Hyperlink 2" xfId="2" xr:uid="{59E8291C-CEF5-4A94-B982-CCEB6B364813}"/>
    <cellStyle name="Normal" xfId="0" builtinId="0"/>
    <cellStyle name="Normal 2" xfId="1" xr:uid="{17CC7EAF-58C1-48B5-B56B-CB086055E0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19" totalsRowShown="0">
  <tableColumns count="4">
    <tableColumn id="1" xr3:uid="{00000000-0010-0000-0000-000001000000}" name="Table"/>
    <tableColumn id="2" xr3:uid="{00000000-0010-0000-0000-000002000000}" name="Question"/>
    <tableColumn id="3" xr3:uid="{00000000-0010-0000-0000-000003000000}" name="Question.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55A38-E0AB-490C-B69E-F96805AEB7CF}">
  <dimension ref="A1:Q60"/>
  <sheetViews>
    <sheetView tabSelected="1" workbookViewId="0">
      <selection activeCell="A2" sqref="A2"/>
    </sheetView>
  </sheetViews>
  <sheetFormatPr defaultColWidth="9.140625" defaultRowHeight="15" x14ac:dyDescent="0.25"/>
  <cols>
    <col min="1" max="1" width="12.85546875" style="18" bestFit="1" customWidth="1"/>
    <col min="2" max="3" width="9.140625" style="18"/>
    <col min="4" max="4" width="22.85546875" style="18" customWidth="1"/>
    <col min="5" max="16384" width="9.140625" style="18"/>
  </cols>
  <sheetData>
    <row r="1" spans="1:17" ht="42" x14ac:dyDescent="0.65">
      <c r="A1" s="17" t="s">
        <v>59</v>
      </c>
      <c r="B1" s="17"/>
      <c r="C1" s="17"/>
      <c r="D1" s="17"/>
      <c r="E1" s="17"/>
    </row>
    <row r="2" spans="1:17" ht="17.25" customHeight="1" x14ac:dyDescent="0.7">
      <c r="B2" s="19"/>
      <c r="C2" s="19"/>
      <c r="D2" s="19"/>
      <c r="E2" s="19"/>
    </row>
    <row r="3" spans="1:17" ht="21" x14ac:dyDescent="0.35">
      <c r="A3" s="20" t="s">
        <v>1588</v>
      </c>
      <c r="B3" s="21"/>
      <c r="C3" s="21"/>
      <c r="D3" s="21"/>
      <c r="E3" s="21"/>
    </row>
    <row r="4" spans="1:17" x14ac:dyDescent="0.25">
      <c r="A4" s="21"/>
      <c r="B4" s="21"/>
      <c r="C4" s="21"/>
      <c r="D4" s="21"/>
    </row>
    <row r="5" spans="1:17" ht="26.25" x14ac:dyDescent="0.25">
      <c r="A5" s="22" t="s">
        <v>1550</v>
      </c>
      <c r="B5" s="21"/>
      <c r="C5" s="21"/>
      <c r="D5" s="21"/>
    </row>
    <row r="6" spans="1:17" x14ac:dyDescent="0.25">
      <c r="A6" s="23"/>
      <c r="B6" s="21"/>
      <c r="C6" s="21"/>
      <c r="D6" s="21"/>
      <c r="E6" s="24"/>
      <c r="H6" s="24"/>
      <c r="I6" s="24"/>
      <c r="J6" s="24"/>
      <c r="K6" s="24"/>
      <c r="L6" s="24"/>
      <c r="M6" s="24"/>
      <c r="N6" s="24"/>
      <c r="O6" s="24"/>
      <c r="P6" s="24"/>
      <c r="Q6" s="24"/>
    </row>
    <row r="7" spans="1:17" x14ac:dyDescent="0.25">
      <c r="A7" s="25" t="s">
        <v>1551</v>
      </c>
      <c r="B7" s="21"/>
      <c r="C7" s="21"/>
      <c r="D7" s="21"/>
      <c r="E7" s="24"/>
      <c r="F7" s="25" t="s">
        <v>1552</v>
      </c>
      <c r="G7" s="24"/>
      <c r="H7" s="24"/>
      <c r="I7" s="24"/>
      <c r="J7" s="24"/>
      <c r="K7" s="24"/>
      <c r="L7" s="24"/>
      <c r="M7" s="24"/>
      <c r="N7" s="24"/>
      <c r="O7" s="24"/>
      <c r="P7" s="24"/>
      <c r="Q7" s="24"/>
    </row>
    <row r="8" spans="1:17" x14ac:dyDescent="0.25">
      <c r="A8" s="26" t="s">
        <v>1589</v>
      </c>
      <c r="B8" s="21"/>
      <c r="C8" s="21"/>
      <c r="D8" s="21"/>
      <c r="E8" s="24"/>
      <c r="F8" s="26" t="s">
        <v>1591</v>
      </c>
      <c r="G8" s="24"/>
      <c r="H8" s="24"/>
      <c r="I8" s="24"/>
      <c r="J8" s="24"/>
      <c r="K8" s="24"/>
      <c r="L8" s="24"/>
      <c r="M8" s="24"/>
      <c r="N8" s="24"/>
      <c r="O8" s="24"/>
      <c r="P8" s="24"/>
      <c r="Q8" s="24"/>
    </row>
    <row r="9" spans="1:17" x14ac:dyDescent="0.25">
      <c r="A9" s="27"/>
      <c r="B9" s="21"/>
      <c r="C9" s="21"/>
      <c r="D9" s="21"/>
      <c r="E9" s="24"/>
      <c r="F9" s="28" t="s">
        <v>1592</v>
      </c>
      <c r="G9" s="24"/>
      <c r="H9" s="24"/>
      <c r="I9" s="24"/>
      <c r="J9" s="24"/>
      <c r="K9" s="24"/>
      <c r="L9" s="24"/>
      <c r="M9" s="24"/>
      <c r="N9" s="24"/>
      <c r="O9" s="24"/>
      <c r="P9" s="24"/>
      <c r="Q9" s="24"/>
    </row>
    <row r="10" spans="1:17" x14ac:dyDescent="0.25">
      <c r="A10" s="25" t="s">
        <v>1553</v>
      </c>
      <c r="B10" s="21"/>
      <c r="C10" s="21"/>
      <c r="D10" s="21"/>
      <c r="E10" s="24"/>
      <c r="F10" s="24"/>
      <c r="G10" s="24"/>
      <c r="H10" s="24"/>
      <c r="I10" s="24"/>
      <c r="J10" s="24"/>
      <c r="K10" s="24"/>
      <c r="L10" s="24"/>
      <c r="M10" s="24"/>
      <c r="N10" s="24"/>
      <c r="O10" s="24"/>
      <c r="P10" s="24"/>
      <c r="Q10" s="24"/>
    </row>
    <row r="11" spans="1:17" x14ac:dyDescent="0.25">
      <c r="A11" s="26" t="s">
        <v>1554</v>
      </c>
      <c r="B11" s="21"/>
      <c r="C11" s="21"/>
      <c r="D11" s="21"/>
      <c r="E11" s="24"/>
      <c r="F11" s="25" t="s">
        <v>1555</v>
      </c>
      <c r="G11" s="24"/>
      <c r="H11" s="24"/>
      <c r="I11" s="24"/>
      <c r="J11" s="24"/>
      <c r="K11" s="24"/>
      <c r="L11" s="24"/>
      <c r="M11" s="24"/>
      <c r="N11" s="24"/>
      <c r="O11" s="24"/>
      <c r="P11" s="24"/>
      <c r="Q11" s="24"/>
    </row>
    <row r="12" spans="1:17" x14ac:dyDescent="0.25">
      <c r="A12" s="26" t="s">
        <v>1556</v>
      </c>
      <c r="B12" s="21"/>
      <c r="C12" s="21"/>
      <c r="D12" s="21"/>
      <c r="E12" s="24"/>
      <c r="F12" s="26" t="s">
        <v>1557</v>
      </c>
      <c r="G12" s="24"/>
      <c r="H12" s="24"/>
      <c r="I12" s="24"/>
      <c r="J12" s="24"/>
      <c r="K12" s="24"/>
      <c r="L12" s="24"/>
      <c r="M12" s="24"/>
      <c r="N12" s="24"/>
      <c r="O12" s="24"/>
      <c r="P12" s="24"/>
      <c r="Q12" s="24"/>
    </row>
    <row r="13" spans="1:17" x14ac:dyDescent="0.25">
      <c r="A13" s="26" t="s">
        <v>1558</v>
      </c>
      <c r="B13" s="21"/>
      <c r="C13" s="21"/>
      <c r="D13" s="21"/>
      <c r="E13" s="24"/>
      <c r="F13" s="26" t="s">
        <v>1593</v>
      </c>
      <c r="G13" s="24"/>
      <c r="H13" s="24"/>
      <c r="I13" s="24"/>
      <c r="J13" s="24"/>
      <c r="K13" s="24"/>
      <c r="L13" s="24"/>
      <c r="M13" s="24"/>
      <c r="N13" s="24"/>
      <c r="O13" s="24"/>
      <c r="P13" s="24"/>
      <c r="Q13" s="24"/>
    </row>
    <row r="14" spans="1:17" x14ac:dyDescent="0.25">
      <c r="A14" s="26" t="s">
        <v>1559</v>
      </c>
      <c r="B14" s="21"/>
      <c r="C14" s="21"/>
      <c r="D14" s="21"/>
      <c r="E14" s="24"/>
      <c r="F14" s="26" t="s">
        <v>1560</v>
      </c>
      <c r="G14" s="24"/>
      <c r="H14" s="24"/>
      <c r="I14" s="24"/>
      <c r="J14" s="24"/>
      <c r="K14" s="24"/>
      <c r="L14" s="24"/>
      <c r="M14" s="24"/>
      <c r="N14" s="24"/>
      <c r="O14" s="24"/>
      <c r="P14" s="24"/>
      <c r="Q14" s="24"/>
    </row>
    <row r="15" spans="1:17" x14ac:dyDescent="0.25">
      <c r="A15" s="26" t="s">
        <v>1561</v>
      </c>
      <c r="B15" s="21"/>
      <c r="C15" s="21"/>
      <c r="D15" s="21"/>
      <c r="E15" s="24"/>
      <c r="F15" s="24"/>
      <c r="G15" s="24"/>
      <c r="H15" s="24"/>
      <c r="I15" s="24"/>
      <c r="J15" s="24"/>
      <c r="K15" s="24"/>
      <c r="L15" s="24"/>
      <c r="M15" s="24"/>
      <c r="N15" s="24"/>
      <c r="O15" s="24"/>
      <c r="P15" s="24"/>
      <c r="Q15" s="24"/>
    </row>
    <row r="16" spans="1:17" x14ac:dyDescent="0.25">
      <c r="A16" s="26"/>
      <c r="B16" s="21"/>
      <c r="C16" s="21"/>
      <c r="D16" s="21"/>
      <c r="E16" s="24"/>
      <c r="F16" s="29"/>
      <c r="G16" s="24"/>
      <c r="H16" s="24"/>
      <c r="I16" s="24"/>
      <c r="J16" s="24"/>
      <c r="K16" s="24"/>
      <c r="L16" s="24"/>
      <c r="M16" s="24"/>
      <c r="N16" s="24"/>
      <c r="O16" s="24"/>
      <c r="P16" s="24"/>
      <c r="Q16" s="24"/>
    </row>
    <row r="17" spans="1:17" x14ac:dyDescent="0.25">
      <c r="A17" s="25" t="s">
        <v>1562</v>
      </c>
      <c r="B17" s="21"/>
      <c r="C17" s="21"/>
      <c r="D17" s="21"/>
      <c r="E17" s="24"/>
      <c r="F17" s="30" t="s">
        <v>1563</v>
      </c>
      <c r="G17" s="24"/>
      <c r="H17" s="24"/>
      <c r="I17" s="24"/>
      <c r="J17" s="24"/>
      <c r="K17" s="24"/>
      <c r="L17" s="24"/>
      <c r="M17" s="24"/>
      <c r="N17" s="24"/>
      <c r="O17" s="24"/>
      <c r="P17" s="24"/>
      <c r="Q17" s="24"/>
    </row>
    <row r="18" spans="1:17" x14ac:dyDescent="0.25">
      <c r="A18" s="26" t="s">
        <v>1590</v>
      </c>
      <c r="B18" s="21"/>
      <c r="C18" s="21"/>
      <c r="D18" s="21"/>
      <c r="E18" s="24"/>
      <c r="F18" s="21" t="s">
        <v>1564</v>
      </c>
      <c r="G18" s="24"/>
      <c r="H18" s="24"/>
      <c r="I18" s="24"/>
      <c r="J18" s="24"/>
      <c r="K18" s="24"/>
      <c r="L18" s="24"/>
      <c r="M18" s="24"/>
      <c r="N18" s="24"/>
      <c r="O18" s="24"/>
      <c r="P18" s="24"/>
      <c r="Q18" s="24"/>
    </row>
    <row r="19" spans="1:17" x14ac:dyDescent="0.25">
      <c r="A19" s="25"/>
      <c r="B19" s="21"/>
      <c r="C19" s="21"/>
      <c r="D19" s="21"/>
      <c r="E19" s="24"/>
      <c r="F19" s="21" t="s">
        <v>1565</v>
      </c>
      <c r="G19" s="24"/>
      <c r="H19" s="24"/>
      <c r="I19" s="24"/>
      <c r="J19" s="24"/>
      <c r="K19" s="24"/>
      <c r="L19" s="24"/>
      <c r="M19" s="24"/>
      <c r="N19" s="24"/>
      <c r="O19" s="24"/>
      <c r="P19" s="24"/>
      <c r="Q19" s="24"/>
    </row>
    <row r="20" spans="1:17" x14ac:dyDescent="0.25">
      <c r="A20" s="25" t="s">
        <v>1566</v>
      </c>
      <c r="B20" s="21"/>
      <c r="C20" s="21"/>
      <c r="D20" s="21"/>
      <c r="E20" s="24"/>
      <c r="F20" s="21" t="s">
        <v>1567</v>
      </c>
      <c r="G20" s="24"/>
      <c r="H20" s="24"/>
      <c r="I20" s="24"/>
      <c r="J20" s="24"/>
      <c r="K20" s="24"/>
      <c r="L20" s="24"/>
      <c r="M20" s="24"/>
      <c r="N20" s="24"/>
      <c r="O20" s="24"/>
      <c r="P20" s="24"/>
      <c r="Q20" s="24"/>
    </row>
    <row r="21" spans="1:17" x14ac:dyDescent="0.25">
      <c r="A21" s="31">
        <v>1259</v>
      </c>
      <c r="B21" s="21"/>
      <c r="C21" s="21"/>
      <c r="D21" s="21"/>
      <c r="E21" s="24"/>
      <c r="F21" s="21" t="s">
        <v>1568</v>
      </c>
      <c r="G21" s="24"/>
      <c r="H21" s="24"/>
      <c r="I21" s="24"/>
      <c r="J21" s="24"/>
      <c r="K21" s="24"/>
      <c r="L21" s="24"/>
      <c r="M21" s="24"/>
      <c r="N21" s="24"/>
      <c r="O21" s="24"/>
      <c r="P21" s="24"/>
      <c r="Q21" s="24"/>
    </row>
    <row r="22" spans="1:17" x14ac:dyDescent="0.25">
      <c r="A22" s="24"/>
      <c r="B22" s="24"/>
      <c r="C22" s="24"/>
      <c r="D22" s="24"/>
      <c r="E22" s="24"/>
      <c r="F22" s="21" t="s">
        <v>1569</v>
      </c>
      <c r="G22" s="24"/>
      <c r="H22" s="24"/>
      <c r="I22" s="24"/>
      <c r="J22" s="24"/>
      <c r="K22" s="24"/>
      <c r="L22" s="24"/>
      <c r="M22" s="24"/>
      <c r="N22" s="24"/>
      <c r="O22" s="24"/>
      <c r="P22" s="24"/>
      <c r="Q22" s="24"/>
    </row>
    <row r="23" spans="1:17" x14ac:dyDescent="0.25">
      <c r="A23" s="24"/>
      <c r="B23" s="24"/>
      <c r="C23" s="24"/>
      <c r="D23" s="24"/>
      <c r="E23" s="24"/>
      <c r="F23" s="24"/>
      <c r="G23" s="24"/>
      <c r="H23" s="24"/>
      <c r="I23" s="24"/>
      <c r="J23" s="24"/>
      <c r="K23" s="24"/>
      <c r="L23" s="24"/>
      <c r="M23" s="24"/>
      <c r="N23" s="24"/>
      <c r="O23" s="24"/>
      <c r="P23" s="24"/>
      <c r="Q23" s="24"/>
    </row>
    <row r="24" spans="1:17" x14ac:dyDescent="0.25">
      <c r="A24" s="24"/>
      <c r="B24" s="24"/>
      <c r="C24" s="24"/>
      <c r="D24" s="24"/>
      <c r="E24" s="24"/>
      <c r="F24" s="21" t="s">
        <v>1570</v>
      </c>
      <c r="G24" s="24"/>
      <c r="H24" s="24"/>
      <c r="I24" s="24"/>
      <c r="J24" s="24"/>
      <c r="K24" s="24"/>
      <c r="L24" s="24"/>
      <c r="M24" s="24"/>
      <c r="N24" s="24"/>
      <c r="O24" s="24"/>
      <c r="P24" s="24"/>
      <c r="Q24" s="24"/>
    </row>
    <row r="25" spans="1:17" x14ac:dyDescent="0.25">
      <c r="A25" s="24"/>
      <c r="B25" s="24"/>
      <c r="C25" s="24"/>
      <c r="D25" s="24"/>
      <c r="E25" s="24"/>
      <c r="F25" s="21" t="s">
        <v>1571</v>
      </c>
      <c r="G25" s="24"/>
      <c r="H25" s="24"/>
      <c r="I25" s="24"/>
      <c r="J25" s="24"/>
      <c r="K25" s="24"/>
      <c r="L25" s="24"/>
      <c r="M25" s="24"/>
      <c r="N25" s="24"/>
      <c r="O25" s="24"/>
      <c r="P25" s="24"/>
      <c r="Q25" s="24"/>
    </row>
    <row r="26" spans="1:17" x14ac:dyDescent="0.25">
      <c r="A26" s="32"/>
      <c r="B26" s="21"/>
      <c r="C26" s="21"/>
      <c r="D26" s="21"/>
      <c r="E26" s="24"/>
      <c r="F26" s="21"/>
      <c r="G26" s="24"/>
      <c r="H26" s="24"/>
      <c r="I26" s="24"/>
      <c r="J26" s="24"/>
      <c r="K26" s="24"/>
      <c r="L26" s="24"/>
      <c r="M26" s="24"/>
      <c r="N26" s="24"/>
      <c r="O26" s="24"/>
      <c r="P26" s="24"/>
      <c r="Q26" s="24"/>
    </row>
    <row r="27" spans="1:17" x14ac:dyDescent="0.25">
      <c r="A27" s="32"/>
      <c r="B27" s="21"/>
      <c r="C27" s="21"/>
      <c r="D27" s="21"/>
      <c r="E27" s="24"/>
      <c r="F27" s="21" t="s">
        <v>1572</v>
      </c>
      <c r="G27" s="24"/>
      <c r="H27" s="24"/>
      <c r="I27" s="24"/>
      <c r="J27" s="24"/>
      <c r="K27" s="24"/>
      <c r="L27" s="24"/>
      <c r="M27" s="24"/>
      <c r="N27" s="24"/>
      <c r="O27" s="24"/>
      <c r="P27" s="24"/>
      <c r="Q27" s="24"/>
    </row>
    <row r="28" spans="1:17" x14ac:dyDescent="0.25">
      <c r="A28" s="27"/>
      <c r="B28" s="21"/>
      <c r="C28" s="21"/>
      <c r="D28" s="21"/>
      <c r="E28" s="24"/>
      <c r="F28" s="21"/>
      <c r="G28" s="24"/>
      <c r="H28" s="24"/>
      <c r="I28" s="24"/>
      <c r="J28" s="24"/>
      <c r="K28" s="24"/>
      <c r="L28" s="24"/>
      <c r="M28" s="24"/>
      <c r="N28" s="24"/>
      <c r="O28" s="24"/>
      <c r="P28" s="24"/>
      <c r="Q28" s="24"/>
    </row>
    <row r="29" spans="1:17" x14ac:dyDescent="0.25">
      <c r="A29" s="27"/>
      <c r="B29" s="21"/>
      <c r="C29" s="21"/>
      <c r="D29" s="21"/>
      <c r="E29" s="24"/>
      <c r="F29" s="21" t="s">
        <v>1573</v>
      </c>
      <c r="G29" s="24"/>
      <c r="H29" s="24"/>
      <c r="I29" s="24"/>
      <c r="J29" s="24"/>
      <c r="K29" s="24"/>
      <c r="L29" s="24"/>
      <c r="M29" s="24"/>
      <c r="N29" s="24"/>
      <c r="O29" s="24"/>
      <c r="P29" s="24"/>
      <c r="Q29" s="24"/>
    </row>
    <row r="30" spans="1:17" x14ac:dyDescent="0.25">
      <c r="A30" s="25"/>
      <c r="B30" s="21"/>
      <c r="C30" s="21"/>
      <c r="D30" s="21"/>
      <c r="E30" s="24"/>
      <c r="F30" s="24"/>
      <c r="G30" s="24"/>
      <c r="H30" s="24"/>
      <c r="I30" s="24"/>
      <c r="J30" s="24"/>
      <c r="K30" s="24"/>
      <c r="L30" s="24"/>
      <c r="M30" s="24"/>
      <c r="N30" s="24"/>
      <c r="O30" s="24"/>
      <c r="P30" s="24"/>
      <c r="Q30" s="24"/>
    </row>
    <row r="31" spans="1:17" x14ac:dyDescent="0.25">
      <c r="A31" s="25"/>
      <c r="B31" s="21"/>
      <c r="C31" s="21"/>
      <c r="D31" s="21"/>
      <c r="E31" s="24"/>
      <c r="F31" s="21" t="s">
        <v>1574</v>
      </c>
      <c r="G31" s="24"/>
      <c r="H31" s="24"/>
      <c r="I31" s="24"/>
      <c r="J31" s="24"/>
      <c r="K31" s="24"/>
      <c r="L31" s="24"/>
      <c r="M31" s="24"/>
      <c r="N31" s="24"/>
      <c r="O31" s="24"/>
      <c r="P31" s="24"/>
      <c r="Q31" s="24"/>
    </row>
    <row r="32" spans="1:17" x14ac:dyDescent="0.25">
      <c r="A32" s="32"/>
      <c r="B32" s="21"/>
      <c r="C32" s="21"/>
      <c r="D32" s="21"/>
      <c r="E32" s="24"/>
      <c r="F32" s="21" t="s">
        <v>1575</v>
      </c>
      <c r="G32" s="24"/>
      <c r="H32" s="24"/>
      <c r="I32" s="24"/>
      <c r="J32" s="24"/>
      <c r="K32" s="24"/>
      <c r="L32" s="24"/>
      <c r="M32" s="24"/>
      <c r="N32" s="24"/>
      <c r="O32" s="24"/>
      <c r="P32" s="24"/>
      <c r="Q32" s="24"/>
    </row>
    <row r="33" spans="1:17" x14ac:dyDescent="0.25">
      <c r="A33" s="21"/>
      <c r="B33" s="21"/>
      <c r="C33" s="21"/>
      <c r="D33" s="21"/>
      <c r="E33" s="24"/>
      <c r="F33" s="33" t="s">
        <v>1576</v>
      </c>
      <c r="G33" s="24"/>
      <c r="H33" s="24"/>
      <c r="I33" s="24"/>
      <c r="J33" s="24"/>
      <c r="K33" s="24"/>
      <c r="L33" s="24"/>
      <c r="M33" s="24"/>
      <c r="N33" s="24"/>
      <c r="O33" s="24"/>
      <c r="P33" s="24"/>
      <c r="Q33" s="24"/>
    </row>
    <row r="34" spans="1:17" x14ac:dyDescent="0.25">
      <c r="A34" s="21"/>
      <c r="B34" s="21"/>
      <c r="C34" s="21"/>
      <c r="D34" s="21"/>
      <c r="E34" s="24"/>
      <c r="F34" s="33"/>
      <c r="G34" s="24"/>
      <c r="H34" s="24"/>
      <c r="I34" s="24"/>
      <c r="J34" s="24"/>
      <c r="K34" s="24"/>
      <c r="L34" s="24"/>
      <c r="M34" s="24"/>
      <c r="N34" s="24"/>
      <c r="O34" s="24"/>
      <c r="P34" s="24"/>
      <c r="Q34" s="24"/>
    </row>
    <row r="35" spans="1:17" x14ac:dyDescent="0.25">
      <c r="A35" s="21"/>
      <c r="B35" s="21"/>
      <c r="C35" s="21"/>
      <c r="D35" s="21"/>
      <c r="E35" s="24"/>
      <c r="F35" s="21" t="s">
        <v>1577</v>
      </c>
      <c r="G35" s="24"/>
      <c r="H35" s="24"/>
      <c r="I35" s="24"/>
      <c r="J35" s="24"/>
      <c r="K35" s="24"/>
      <c r="L35" s="24"/>
      <c r="M35" s="24"/>
      <c r="N35" s="24"/>
      <c r="O35" s="24"/>
      <c r="P35" s="24"/>
      <c r="Q35" s="24"/>
    </row>
    <row r="36" spans="1:17" x14ac:dyDescent="0.25">
      <c r="A36" s="21"/>
      <c r="B36" s="21"/>
      <c r="C36" s="21"/>
      <c r="D36" s="21"/>
      <c r="E36" s="24"/>
      <c r="F36" s="21" t="s">
        <v>1578</v>
      </c>
      <c r="G36" s="24"/>
      <c r="H36" s="24"/>
      <c r="I36" s="24"/>
      <c r="J36" s="24"/>
      <c r="K36" s="24"/>
      <c r="L36" s="24"/>
      <c r="M36" s="24"/>
      <c r="N36" s="24"/>
      <c r="O36" s="24"/>
      <c r="P36" s="24"/>
      <c r="Q36" s="24"/>
    </row>
    <row r="37" spans="1:17" x14ac:dyDescent="0.25">
      <c r="A37" s="21"/>
      <c r="B37" s="21"/>
      <c r="C37" s="21"/>
      <c r="D37" s="21"/>
      <c r="E37" s="24"/>
      <c r="F37" s="33" t="s">
        <v>1579</v>
      </c>
      <c r="G37" s="24"/>
      <c r="H37" s="24"/>
      <c r="I37" s="24"/>
      <c r="J37" s="24"/>
      <c r="K37" s="24"/>
      <c r="L37" s="24"/>
      <c r="M37" s="24"/>
      <c r="N37" s="24"/>
      <c r="O37" s="24"/>
      <c r="P37" s="24"/>
      <c r="Q37" s="24"/>
    </row>
    <row r="38" spans="1:17" x14ac:dyDescent="0.25">
      <c r="A38" s="21"/>
      <c r="B38" s="21"/>
      <c r="C38" s="21"/>
      <c r="D38" s="21"/>
      <c r="E38" s="24"/>
      <c r="F38" s="24"/>
      <c r="G38" s="24"/>
      <c r="H38" s="24"/>
      <c r="I38" s="24"/>
      <c r="J38" s="24"/>
      <c r="K38" s="24"/>
      <c r="L38" s="24"/>
      <c r="M38" s="24"/>
      <c r="N38" s="24"/>
      <c r="O38" s="24"/>
      <c r="P38" s="24"/>
      <c r="Q38" s="24"/>
    </row>
    <row r="39" spans="1:17" x14ac:dyDescent="0.25">
      <c r="A39" s="21"/>
      <c r="B39" s="21"/>
      <c r="C39" s="21"/>
      <c r="D39" s="21"/>
      <c r="E39" s="24"/>
      <c r="F39" s="21" t="s">
        <v>1580</v>
      </c>
      <c r="G39" s="24"/>
      <c r="H39" s="24"/>
      <c r="I39" s="24"/>
      <c r="J39" s="24"/>
      <c r="K39" s="24"/>
      <c r="L39" s="24"/>
      <c r="M39" s="24"/>
      <c r="N39" s="24"/>
      <c r="O39" s="24"/>
      <c r="P39" s="24"/>
      <c r="Q39" s="24"/>
    </row>
    <row r="40" spans="1:17" x14ac:dyDescent="0.25">
      <c r="A40" s="21"/>
      <c r="B40" s="21"/>
      <c r="C40" s="21"/>
      <c r="D40" s="21"/>
      <c r="E40" s="24"/>
      <c r="F40" s="21" t="s">
        <v>1581</v>
      </c>
      <c r="G40" s="24"/>
      <c r="H40" s="24"/>
      <c r="I40" s="24"/>
      <c r="J40" s="24"/>
      <c r="K40" s="24"/>
      <c r="L40" s="24"/>
      <c r="M40" s="24"/>
      <c r="N40" s="24"/>
      <c r="O40" s="24"/>
      <c r="P40" s="24"/>
      <c r="Q40" s="24"/>
    </row>
    <row r="41" spans="1:17" x14ac:dyDescent="0.25">
      <c r="A41" s="21"/>
      <c r="B41" s="21"/>
      <c r="C41" s="21"/>
      <c r="D41" s="21"/>
      <c r="E41" s="24"/>
      <c r="F41" s="21"/>
      <c r="G41" s="24"/>
      <c r="H41" s="24"/>
      <c r="I41" s="24"/>
      <c r="J41" s="24"/>
      <c r="K41" s="24"/>
      <c r="L41" s="24"/>
      <c r="M41" s="24"/>
      <c r="N41" s="24"/>
      <c r="O41" s="24"/>
      <c r="P41" s="24"/>
      <c r="Q41" s="24"/>
    </row>
    <row r="42" spans="1:17" x14ac:dyDescent="0.25">
      <c r="A42" s="21"/>
      <c r="B42" s="21"/>
      <c r="C42" s="21"/>
      <c r="D42" s="21"/>
      <c r="E42" s="24"/>
      <c r="F42" s="21" t="s">
        <v>1582</v>
      </c>
      <c r="G42" s="24"/>
      <c r="H42" s="24"/>
      <c r="I42" s="24"/>
      <c r="J42" s="24"/>
      <c r="K42" s="24"/>
      <c r="L42" s="24"/>
      <c r="M42" s="24"/>
      <c r="N42" s="24"/>
      <c r="O42" s="24"/>
      <c r="P42" s="24"/>
      <c r="Q42" s="24"/>
    </row>
    <row r="43" spans="1:17" x14ac:dyDescent="0.25">
      <c r="A43" s="21"/>
      <c r="B43" s="21"/>
      <c r="C43" s="21"/>
      <c r="D43" s="21"/>
      <c r="E43" s="24"/>
      <c r="F43" s="21"/>
      <c r="G43" s="24"/>
      <c r="H43" s="24"/>
      <c r="I43" s="24"/>
      <c r="J43" s="24"/>
      <c r="K43" s="24"/>
      <c r="L43" s="24"/>
      <c r="M43" s="24"/>
      <c r="N43" s="24"/>
      <c r="O43" s="24"/>
      <c r="P43" s="24"/>
      <c r="Q43" s="24"/>
    </row>
    <row r="44" spans="1:17" x14ac:dyDescent="0.25">
      <c r="A44" s="21"/>
      <c r="B44" s="21"/>
      <c r="C44" s="21"/>
      <c r="D44" s="21"/>
      <c r="E44" s="24"/>
      <c r="F44" s="21" t="s">
        <v>1583</v>
      </c>
      <c r="G44" s="24"/>
      <c r="H44" s="24"/>
      <c r="I44" s="24"/>
      <c r="J44" s="24"/>
      <c r="K44" s="24"/>
      <c r="L44" s="24"/>
      <c r="M44" s="24"/>
      <c r="N44" s="24"/>
      <c r="O44" s="24"/>
      <c r="P44" s="24"/>
      <c r="Q44" s="24"/>
    </row>
    <row r="45" spans="1:17" x14ac:dyDescent="0.25">
      <c r="A45" s="21"/>
      <c r="B45" s="21"/>
      <c r="C45" s="21"/>
      <c r="D45" s="21"/>
      <c r="E45" s="24"/>
      <c r="F45" s="24"/>
      <c r="G45" s="24"/>
      <c r="H45" s="24"/>
      <c r="I45" s="24"/>
      <c r="J45" s="24"/>
      <c r="K45" s="24"/>
      <c r="L45" s="24"/>
      <c r="M45" s="24"/>
      <c r="N45" s="24"/>
      <c r="O45" s="24"/>
      <c r="P45" s="24"/>
      <c r="Q45" s="24"/>
    </row>
    <row r="46" spans="1:17" x14ac:dyDescent="0.25">
      <c r="A46" s="21"/>
      <c r="B46" s="21"/>
      <c r="C46" s="21"/>
      <c r="D46" s="21"/>
      <c r="E46" s="24"/>
      <c r="F46" s="21" t="s">
        <v>1584</v>
      </c>
      <c r="G46" s="24"/>
      <c r="H46" s="24"/>
      <c r="I46" s="24"/>
      <c r="J46" s="24"/>
      <c r="K46" s="24"/>
      <c r="L46" s="24"/>
      <c r="M46" s="24"/>
      <c r="N46" s="24"/>
      <c r="O46" s="24"/>
      <c r="P46" s="24"/>
      <c r="Q46" s="24"/>
    </row>
    <row r="47" spans="1:17" x14ac:dyDescent="0.25">
      <c r="A47" s="21"/>
      <c r="B47" s="21"/>
      <c r="C47" s="21"/>
      <c r="D47" s="21"/>
      <c r="E47" s="24"/>
      <c r="F47" s="21" t="s">
        <v>1585</v>
      </c>
      <c r="G47" s="24"/>
      <c r="H47" s="24"/>
      <c r="I47" s="24"/>
      <c r="J47" s="24"/>
      <c r="K47" s="24"/>
      <c r="L47" s="24"/>
      <c r="M47" s="24"/>
      <c r="N47" s="24"/>
      <c r="O47" s="24"/>
      <c r="P47" s="24"/>
      <c r="Q47" s="24"/>
    </row>
    <row r="48" spans="1:17" x14ac:dyDescent="0.25">
      <c r="A48" s="21"/>
      <c r="B48" s="21"/>
      <c r="C48" s="21"/>
      <c r="D48" s="21"/>
      <c r="E48" s="24"/>
      <c r="F48" s="21" t="s">
        <v>1586</v>
      </c>
      <c r="G48" s="24"/>
      <c r="H48" s="24"/>
      <c r="I48" s="24"/>
      <c r="J48" s="24"/>
      <c r="K48" s="24"/>
      <c r="L48" s="24"/>
      <c r="M48" s="24"/>
      <c r="N48" s="24"/>
      <c r="O48" s="24"/>
      <c r="P48" s="24"/>
      <c r="Q48" s="24"/>
    </row>
    <row r="49" spans="1:17" x14ac:dyDescent="0.25">
      <c r="A49" s="21"/>
      <c r="B49" s="21"/>
      <c r="C49" s="21"/>
      <c r="D49" s="21"/>
      <c r="E49" s="24"/>
      <c r="G49" s="24"/>
      <c r="H49" s="24"/>
      <c r="I49" s="21" t="s">
        <v>1587</v>
      </c>
      <c r="J49" s="24"/>
      <c r="K49" s="24"/>
      <c r="L49" s="24"/>
      <c r="M49" s="24"/>
      <c r="N49" s="24"/>
      <c r="O49" s="24"/>
      <c r="P49" s="24"/>
      <c r="Q49" s="24"/>
    </row>
    <row r="50" spans="1:17" x14ac:dyDescent="0.25">
      <c r="A50" s="21"/>
      <c r="B50" s="21"/>
      <c r="C50" s="21"/>
      <c r="D50" s="21"/>
      <c r="E50" s="24"/>
      <c r="G50" s="24"/>
      <c r="H50" s="24"/>
      <c r="I50" s="24"/>
      <c r="J50" s="24"/>
      <c r="K50" s="24"/>
      <c r="L50" s="24"/>
      <c r="M50" s="24"/>
      <c r="N50" s="24"/>
      <c r="O50" s="24"/>
      <c r="P50" s="24"/>
      <c r="Q50" s="24"/>
    </row>
    <row r="51" spans="1:17" x14ac:dyDescent="0.25">
      <c r="A51" s="21"/>
      <c r="B51" s="21"/>
      <c r="C51" s="21"/>
      <c r="D51" s="21"/>
      <c r="E51" s="24"/>
      <c r="G51" s="24"/>
      <c r="H51" s="24"/>
      <c r="I51" s="24"/>
      <c r="J51" s="24"/>
      <c r="K51" s="24"/>
      <c r="L51" s="24"/>
      <c r="M51" s="24"/>
      <c r="N51" s="24"/>
      <c r="O51" s="24"/>
      <c r="P51" s="24"/>
      <c r="Q51" s="24"/>
    </row>
    <row r="52" spans="1:17" x14ac:dyDescent="0.25">
      <c r="A52" s="21"/>
      <c r="B52" s="21"/>
      <c r="C52" s="21"/>
      <c r="D52" s="21"/>
      <c r="E52" s="24"/>
      <c r="G52" s="24"/>
      <c r="H52" s="24"/>
      <c r="I52" s="24"/>
      <c r="J52" s="24"/>
      <c r="K52" s="24"/>
      <c r="L52" s="24"/>
      <c r="M52" s="24"/>
      <c r="N52" s="24"/>
      <c r="O52" s="24"/>
      <c r="P52" s="24"/>
      <c r="Q52" s="24"/>
    </row>
    <row r="53" spans="1:17" x14ac:dyDescent="0.25">
      <c r="A53" s="21"/>
      <c r="B53" s="21"/>
      <c r="C53" s="21"/>
      <c r="D53" s="21"/>
      <c r="E53" s="24"/>
      <c r="G53" s="24"/>
      <c r="H53" s="24"/>
      <c r="I53" s="24"/>
      <c r="J53" s="24"/>
      <c r="K53" s="24"/>
      <c r="L53" s="24"/>
      <c r="M53" s="24"/>
      <c r="N53" s="24"/>
      <c r="O53" s="24"/>
      <c r="P53" s="24"/>
      <c r="Q53" s="24"/>
    </row>
    <row r="54" spans="1:17" x14ac:dyDescent="0.25">
      <c r="A54" s="21"/>
      <c r="B54" s="21"/>
      <c r="C54" s="21"/>
      <c r="D54" s="21"/>
      <c r="E54" s="24"/>
      <c r="G54" s="24"/>
      <c r="H54" s="24"/>
      <c r="I54" s="24"/>
      <c r="J54" s="24"/>
      <c r="K54" s="24"/>
      <c r="L54" s="24"/>
      <c r="M54" s="24"/>
      <c r="N54" s="24"/>
      <c r="O54" s="24"/>
      <c r="P54" s="24"/>
      <c r="Q54" s="24"/>
    </row>
    <row r="55" spans="1:17" x14ac:dyDescent="0.25">
      <c r="A55" s="21"/>
      <c r="B55" s="21"/>
      <c r="C55" s="21"/>
      <c r="D55" s="21"/>
      <c r="G55" s="24"/>
    </row>
    <row r="56" spans="1:17" x14ac:dyDescent="0.25">
      <c r="A56" s="21"/>
      <c r="B56" s="21"/>
      <c r="C56" s="21"/>
      <c r="D56" s="21"/>
    </row>
    <row r="57" spans="1:17" x14ac:dyDescent="0.25">
      <c r="A57" s="21"/>
      <c r="B57" s="21"/>
      <c r="C57" s="21"/>
      <c r="D57" s="21"/>
    </row>
    <row r="58" spans="1:17" x14ac:dyDescent="0.25">
      <c r="A58" s="21"/>
      <c r="B58" s="21"/>
      <c r="C58" s="21"/>
      <c r="D58" s="21"/>
    </row>
    <row r="59" spans="1:17" x14ac:dyDescent="0.25">
      <c r="A59" s="21"/>
      <c r="B59" s="21"/>
      <c r="C59" s="21"/>
      <c r="D59" s="21"/>
    </row>
    <row r="60" spans="1:17" x14ac:dyDescent="0.25">
      <c r="A60" s="21"/>
      <c r="B60" s="21"/>
      <c r="C60" s="21"/>
      <c r="D60" s="21"/>
    </row>
  </sheetData>
  <hyperlinks>
    <hyperlink ref="F37" r:id="rId1" xr:uid="{71FCAB2D-D489-4374-8B73-C8EF823739F0}"/>
    <hyperlink ref="F33" r:id="rId2" xr:uid="{17105FE5-B005-4088-B4F3-A7D09BE7627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0"/>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26</v>
      </c>
    </row>
    <row r="6" spans="1:29" x14ac:dyDescent="0.25">
      <c r="A6" s="9" t="s">
        <v>880</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881</v>
      </c>
      <c r="B13" s="3" t="s">
        <v>882</v>
      </c>
      <c r="C13" t="s">
        <v>127</v>
      </c>
      <c r="D13" t="s">
        <v>131</v>
      </c>
      <c r="E13" t="s">
        <v>160</v>
      </c>
      <c r="F13" t="s">
        <v>401</v>
      </c>
      <c r="G13" s="3" t="s">
        <v>883</v>
      </c>
      <c r="H13" t="s">
        <v>552</v>
      </c>
      <c r="I13" t="s">
        <v>884</v>
      </c>
      <c r="J13" t="s">
        <v>167</v>
      </c>
      <c r="K13" t="s">
        <v>282</v>
      </c>
      <c r="L13" t="s">
        <v>134</v>
      </c>
      <c r="M13" t="s">
        <v>282</v>
      </c>
      <c r="N13" t="s">
        <v>410</v>
      </c>
      <c r="O13" t="s">
        <v>166</v>
      </c>
      <c r="P13" t="s">
        <v>130</v>
      </c>
      <c r="Q13" t="s">
        <v>476</v>
      </c>
      <c r="R13" t="s">
        <v>154</v>
      </c>
      <c r="S13" s="3" t="s">
        <v>473</v>
      </c>
      <c r="T13" t="s">
        <v>885</v>
      </c>
      <c r="U13" t="s">
        <v>122</v>
      </c>
      <c r="V13" s="3" t="s">
        <v>129</v>
      </c>
      <c r="W13" t="s">
        <v>886</v>
      </c>
      <c r="X13" t="s">
        <v>108</v>
      </c>
      <c r="Y13" t="s">
        <v>476</v>
      </c>
      <c r="Z13" t="s">
        <v>507</v>
      </c>
      <c r="AA13" s="3" t="s">
        <v>887</v>
      </c>
      <c r="AB13" t="s">
        <v>887</v>
      </c>
      <c r="AC13" s="3" t="s">
        <v>101</v>
      </c>
    </row>
    <row r="14" spans="1:29" x14ac:dyDescent="0.25">
      <c r="A14" s="6" t="s">
        <v>64</v>
      </c>
      <c r="B14" s="3" t="s">
        <v>888</v>
      </c>
      <c r="C14" t="s">
        <v>889</v>
      </c>
      <c r="D14" t="s">
        <v>890</v>
      </c>
      <c r="E14" t="s">
        <v>891</v>
      </c>
      <c r="F14" t="s">
        <v>892</v>
      </c>
      <c r="G14" s="3" t="s">
        <v>893</v>
      </c>
      <c r="H14" t="s">
        <v>894</v>
      </c>
      <c r="I14" t="s">
        <v>895</v>
      </c>
      <c r="J14" t="s">
        <v>896</v>
      </c>
      <c r="K14" t="s">
        <v>897</v>
      </c>
      <c r="L14" t="s">
        <v>898</v>
      </c>
      <c r="M14" t="s">
        <v>899</v>
      </c>
      <c r="N14" t="s">
        <v>900</v>
      </c>
      <c r="O14" t="s">
        <v>901</v>
      </c>
      <c r="P14" t="s">
        <v>902</v>
      </c>
      <c r="Q14" t="s">
        <v>903</v>
      </c>
      <c r="R14" t="s">
        <v>904</v>
      </c>
      <c r="S14" s="3" t="s">
        <v>905</v>
      </c>
      <c r="T14" t="s">
        <v>906</v>
      </c>
      <c r="U14" t="s">
        <v>907</v>
      </c>
      <c r="V14" s="3" t="s">
        <v>908</v>
      </c>
      <c r="W14" t="s">
        <v>909</v>
      </c>
      <c r="X14" t="s">
        <v>910</v>
      </c>
      <c r="Y14" t="s">
        <v>911</v>
      </c>
      <c r="Z14" t="s">
        <v>912</v>
      </c>
      <c r="AA14" s="3" t="s">
        <v>913</v>
      </c>
      <c r="AB14" t="s">
        <v>913</v>
      </c>
      <c r="AC14" s="3" t="s">
        <v>914</v>
      </c>
    </row>
    <row r="15" spans="1:29" x14ac:dyDescent="0.25">
      <c r="A15" s="6" t="s">
        <v>915</v>
      </c>
      <c r="B15" s="3" t="s">
        <v>916</v>
      </c>
      <c r="C15" t="s">
        <v>917</v>
      </c>
      <c r="D15" t="s">
        <v>100</v>
      </c>
      <c r="E15" t="s">
        <v>553</v>
      </c>
      <c r="F15" t="s">
        <v>155</v>
      </c>
      <c r="G15" s="3" t="s">
        <v>918</v>
      </c>
      <c r="H15" t="s">
        <v>506</v>
      </c>
      <c r="I15" t="s">
        <v>884</v>
      </c>
      <c r="J15" t="s">
        <v>744</v>
      </c>
      <c r="K15" t="s">
        <v>745</v>
      </c>
      <c r="L15" t="s">
        <v>506</v>
      </c>
      <c r="M15" t="s">
        <v>104</v>
      </c>
      <c r="N15" t="s">
        <v>108</v>
      </c>
      <c r="O15" t="s">
        <v>919</v>
      </c>
      <c r="P15" t="s">
        <v>920</v>
      </c>
      <c r="Q15" t="s">
        <v>884</v>
      </c>
      <c r="R15" t="s">
        <v>160</v>
      </c>
      <c r="S15" s="3" t="s">
        <v>921</v>
      </c>
      <c r="T15" t="s">
        <v>922</v>
      </c>
      <c r="U15" t="s">
        <v>923</v>
      </c>
      <c r="V15" s="3" t="s">
        <v>558</v>
      </c>
      <c r="W15" t="s">
        <v>117</v>
      </c>
      <c r="X15" t="s">
        <v>411</v>
      </c>
      <c r="Y15" t="s">
        <v>372</v>
      </c>
      <c r="Z15" t="s">
        <v>208</v>
      </c>
      <c r="AA15" s="3" t="s">
        <v>924</v>
      </c>
      <c r="AB15" t="s">
        <v>924</v>
      </c>
      <c r="AC15" s="3" t="s">
        <v>140</v>
      </c>
    </row>
    <row r="16" spans="1:29" x14ac:dyDescent="0.25">
      <c r="A16" s="6" t="s">
        <v>64</v>
      </c>
      <c r="B16" s="3" t="s">
        <v>896</v>
      </c>
      <c r="C16" t="s">
        <v>925</v>
      </c>
      <c r="D16" t="s">
        <v>926</v>
      </c>
      <c r="E16" t="s">
        <v>927</v>
      </c>
      <c r="F16" t="s">
        <v>928</v>
      </c>
      <c r="G16" s="3" t="s">
        <v>929</v>
      </c>
      <c r="H16" t="s">
        <v>930</v>
      </c>
      <c r="I16" t="s">
        <v>931</v>
      </c>
      <c r="J16" t="s">
        <v>932</v>
      </c>
      <c r="K16" t="s">
        <v>933</v>
      </c>
      <c r="L16" t="s">
        <v>934</v>
      </c>
      <c r="M16" t="s">
        <v>935</v>
      </c>
      <c r="N16" t="s">
        <v>936</v>
      </c>
      <c r="O16" t="s">
        <v>937</v>
      </c>
      <c r="P16" t="s">
        <v>938</v>
      </c>
      <c r="Q16" t="s">
        <v>939</v>
      </c>
      <c r="R16" t="s">
        <v>940</v>
      </c>
      <c r="S16" s="3" t="s">
        <v>941</v>
      </c>
      <c r="T16" t="s">
        <v>942</v>
      </c>
      <c r="U16" t="s">
        <v>943</v>
      </c>
      <c r="V16" s="3" t="s">
        <v>944</v>
      </c>
      <c r="W16" t="s">
        <v>945</v>
      </c>
      <c r="X16" t="s">
        <v>946</v>
      </c>
      <c r="Y16" t="s">
        <v>947</v>
      </c>
      <c r="Z16" t="s">
        <v>948</v>
      </c>
      <c r="AA16" s="3" t="s">
        <v>949</v>
      </c>
      <c r="AB16" t="s">
        <v>949</v>
      </c>
      <c r="AC16" s="3" t="s">
        <v>950</v>
      </c>
    </row>
    <row r="17" spans="1:29" x14ac:dyDescent="0.25">
      <c r="A17" s="6" t="s">
        <v>951</v>
      </c>
      <c r="B17" s="3" t="s">
        <v>154</v>
      </c>
      <c r="C17" t="s">
        <v>202</v>
      </c>
      <c r="D17" t="s">
        <v>207</v>
      </c>
      <c r="E17" t="s">
        <v>207</v>
      </c>
      <c r="F17" t="s">
        <v>232</v>
      </c>
      <c r="G17" s="3" t="s">
        <v>104</v>
      </c>
      <c r="H17" t="s">
        <v>201</v>
      </c>
      <c r="I17" t="s">
        <v>205</v>
      </c>
      <c r="J17" t="s">
        <v>202</v>
      </c>
      <c r="K17" t="s">
        <v>201</v>
      </c>
      <c r="L17" t="s">
        <v>201</v>
      </c>
      <c r="M17" t="s">
        <v>203</v>
      </c>
      <c r="N17" t="s">
        <v>206</v>
      </c>
      <c r="O17" t="s">
        <v>208</v>
      </c>
      <c r="P17" t="s">
        <v>203</v>
      </c>
      <c r="Q17" t="s">
        <v>205</v>
      </c>
      <c r="R17" t="s">
        <v>206</v>
      </c>
      <c r="S17" s="3" t="s">
        <v>231</v>
      </c>
      <c r="T17" t="s">
        <v>444</v>
      </c>
      <c r="U17" t="s">
        <v>232</v>
      </c>
      <c r="V17" s="3" t="s">
        <v>208</v>
      </c>
      <c r="W17" t="s">
        <v>206</v>
      </c>
      <c r="X17" t="s">
        <v>206</v>
      </c>
      <c r="Y17" t="s">
        <v>205</v>
      </c>
      <c r="Z17" t="s">
        <v>205</v>
      </c>
      <c r="AA17" s="3" t="s">
        <v>745</v>
      </c>
      <c r="AB17" t="s">
        <v>745</v>
      </c>
      <c r="AC17" s="3" t="s">
        <v>232</v>
      </c>
    </row>
    <row r="18" spans="1:29" x14ac:dyDescent="0.25">
      <c r="A18" s="11" t="s">
        <v>64</v>
      </c>
      <c r="B18" s="10" t="s">
        <v>660</v>
      </c>
      <c r="C18" s="12" t="s">
        <v>952</v>
      </c>
      <c r="D18" s="12" t="s">
        <v>953</v>
      </c>
      <c r="E18" s="12" t="s">
        <v>954</v>
      </c>
      <c r="F18" s="12" t="s">
        <v>955</v>
      </c>
      <c r="G18" s="10" t="s">
        <v>290</v>
      </c>
      <c r="H18" s="12" t="s">
        <v>727</v>
      </c>
      <c r="I18" s="12" t="s">
        <v>249</v>
      </c>
      <c r="J18" s="12" t="s">
        <v>956</v>
      </c>
      <c r="K18" s="12" t="s">
        <v>957</v>
      </c>
      <c r="L18" s="12" t="s">
        <v>958</v>
      </c>
      <c r="M18" s="12" t="s">
        <v>959</v>
      </c>
      <c r="N18" s="12" t="s">
        <v>734</v>
      </c>
      <c r="O18" s="12" t="s">
        <v>960</v>
      </c>
      <c r="P18" s="12" t="s">
        <v>818</v>
      </c>
      <c r="Q18" s="12" t="s">
        <v>219</v>
      </c>
      <c r="R18" s="12" t="s">
        <v>961</v>
      </c>
      <c r="S18" s="10" t="s">
        <v>962</v>
      </c>
      <c r="T18" s="12" t="s">
        <v>963</v>
      </c>
      <c r="U18" s="12" t="s">
        <v>374</v>
      </c>
      <c r="V18" s="10" t="s">
        <v>964</v>
      </c>
      <c r="W18" s="12" t="s">
        <v>965</v>
      </c>
      <c r="X18" s="12" t="s">
        <v>966</v>
      </c>
      <c r="Y18" s="12" t="s">
        <v>760</v>
      </c>
      <c r="Z18" s="12" t="s">
        <v>967</v>
      </c>
      <c r="AA18" s="10" t="s">
        <v>968</v>
      </c>
      <c r="AB18" s="12" t="s">
        <v>968</v>
      </c>
      <c r="AC18" s="10" t="s">
        <v>274</v>
      </c>
    </row>
    <row r="19" spans="1:29" x14ac:dyDescent="0.25">
      <c r="A19" s="6" t="s">
        <v>301</v>
      </c>
      <c r="B19" s="3" t="s">
        <v>93</v>
      </c>
      <c r="C19" t="s">
        <v>121</v>
      </c>
      <c r="D19" t="s">
        <v>122</v>
      </c>
      <c r="E19" t="s">
        <v>103</v>
      </c>
      <c r="F19" t="s">
        <v>123</v>
      </c>
      <c r="G19" s="3" t="s">
        <v>124</v>
      </c>
      <c r="H19" t="s">
        <v>125</v>
      </c>
      <c r="I19" t="s">
        <v>126</v>
      </c>
      <c r="J19" t="s">
        <v>127</v>
      </c>
      <c r="K19" t="s">
        <v>128</v>
      </c>
      <c r="L19" t="s">
        <v>129</v>
      </c>
      <c r="M19" t="s">
        <v>130</v>
      </c>
      <c r="N19" t="s">
        <v>131</v>
      </c>
      <c r="O19" t="s">
        <v>132</v>
      </c>
      <c r="P19" t="s">
        <v>133</v>
      </c>
      <c r="Q19" t="s">
        <v>134</v>
      </c>
      <c r="R19" t="s">
        <v>135</v>
      </c>
      <c r="S19" s="3" t="s">
        <v>105</v>
      </c>
      <c r="T19" t="s">
        <v>136</v>
      </c>
      <c r="U19" t="s">
        <v>137</v>
      </c>
      <c r="V19" s="3" t="s">
        <v>138</v>
      </c>
      <c r="W19" t="s">
        <v>139</v>
      </c>
      <c r="X19" t="s">
        <v>140</v>
      </c>
      <c r="Y19" t="s">
        <v>141</v>
      </c>
      <c r="Z19" t="s">
        <v>142</v>
      </c>
      <c r="AA19" s="3" t="s">
        <v>143</v>
      </c>
      <c r="AB19" t="s">
        <v>143</v>
      </c>
      <c r="AC19" s="3" t="s">
        <v>144</v>
      </c>
    </row>
    <row r="20" spans="1:29" x14ac:dyDescent="0.25">
      <c r="A20" s="11" t="s">
        <v>64</v>
      </c>
      <c r="B20" s="10" t="s">
        <v>302</v>
      </c>
      <c r="C20" s="12" t="s">
        <v>302</v>
      </c>
      <c r="D20" s="12" t="s">
        <v>302</v>
      </c>
      <c r="E20" s="12" t="s">
        <v>302</v>
      </c>
      <c r="F20" s="12" t="s">
        <v>302</v>
      </c>
      <c r="G20" s="10" t="s">
        <v>302</v>
      </c>
      <c r="H20" s="12" t="s">
        <v>302</v>
      </c>
      <c r="I20" s="12" t="s">
        <v>302</v>
      </c>
      <c r="J20" s="12" t="s">
        <v>302</v>
      </c>
      <c r="K20" s="12" t="s">
        <v>302</v>
      </c>
      <c r="L20" s="12" t="s">
        <v>302</v>
      </c>
      <c r="M20" s="12" t="s">
        <v>302</v>
      </c>
      <c r="N20" s="12" t="s">
        <v>302</v>
      </c>
      <c r="O20" s="12" t="s">
        <v>302</v>
      </c>
      <c r="P20" s="12" t="s">
        <v>302</v>
      </c>
      <c r="Q20" s="12" t="s">
        <v>302</v>
      </c>
      <c r="R20" s="12" t="s">
        <v>302</v>
      </c>
      <c r="S20" s="10" t="s">
        <v>302</v>
      </c>
      <c r="T20" s="12" t="s">
        <v>302</v>
      </c>
      <c r="U20" s="12" t="s">
        <v>302</v>
      </c>
      <c r="V20" s="10" t="s">
        <v>302</v>
      </c>
      <c r="W20" s="12" t="s">
        <v>302</v>
      </c>
      <c r="X20" s="12" t="s">
        <v>302</v>
      </c>
      <c r="Y20" s="12" t="s">
        <v>302</v>
      </c>
      <c r="Z20" s="12" t="s">
        <v>302</v>
      </c>
      <c r="AA20" s="10" t="s">
        <v>302</v>
      </c>
      <c r="AB20" s="12" t="s">
        <v>302</v>
      </c>
      <c r="AC20"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0"/>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29</v>
      </c>
    </row>
    <row r="6" spans="1:29" x14ac:dyDescent="0.25">
      <c r="A6" s="9" t="s">
        <v>969</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881</v>
      </c>
      <c r="B13" s="3" t="s">
        <v>970</v>
      </c>
      <c r="C13" t="s">
        <v>135</v>
      </c>
      <c r="D13" t="s">
        <v>397</v>
      </c>
      <c r="E13" t="s">
        <v>160</v>
      </c>
      <c r="F13" t="s">
        <v>506</v>
      </c>
      <c r="G13" s="3" t="s">
        <v>313</v>
      </c>
      <c r="H13" t="s">
        <v>108</v>
      </c>
      <c r="I13" t="s">
        <v>971</v>
      </c>
      <c r="J13" t="s">
        <v>972</v>
      </c>
      <c r="K13" t="s">
        <v>233</v>
      </c>
      <c r="L13" t="s">
        <v>134</v>
      </c>
      <c r="M13" t="s">
        <v>386</v>
      </c>
      <c r="N13" t="s">
        <v>973</v>
      </c>
      <c r="O13" t="s">
        <v>550</v>
      </c>
      <c r="P13" t="s">
        <v>973</v>
      </c>
      <c r="Q13" t="s">
        <v>255</v>
      </c>
      <c r="R13" t="s">
        <v>974</v>
      </c>
      <c r="S13" s="3" t="s">
        <v>552</v>
      </c>
      <c r="T13" t="s">
        <v>148</v>
      </c>
      <c r="U13" t="s">
        <v>975</v>
      </c>
      <c r="V13" s="3" t="s">
        <v>129</v>
      </c>
      <c r="W13" t="s">
        <v>617</v>
      </c>
      <c r="X13" t="s">
        <v>684</v>
      </c>
      <c r="Y13" t="s">
        <v>442</v>
      </c>
      <c r="Z13" t="s">
        <v>169</v>
      </c>
      <c r="AA13" s="3" t="s">
        <v>976</v>
      </c>
      <c r="AB13" t="s">
        <v>976</v>
      </c>
      <c r="AC13" s="3" t="s">
        <v>472</v>
      </c>
    </row>
    <row r="14" spans="1:29" x14ac:dyDescent="0.25">
      <c r="A14" s="6" t="s">
        <v>64</v>
      </c>
      <c r="B14" s="3" t="s">
        <v>977</v>
      </c>
      <c r="C14" t="s">
        <v>978</v>
      </c>
      <c r="D14" t="s">
        <v>979</v>
      </c>
      <c r="E14" t="s">
        <v>980</v>
      </c>
      <c r="F14" t="s">
        <v>981</v>
      </c>
      <c r="G14" s="3" t="s">
        <v>982</v>
      </c>
      <c r="H14" t="s">
        <v>983</v>
      </c>
      <c r="I14" t="s">
        <v>984</v>
      </c>
      <c r="J14" t="s">
        <v>985</v>
      </c>
      <c r="K14" t="s">
        <v>986</v>
      </c>
      <c r="L14" t="s">
        <v>987</v>
      </c>
      <c r="M14" t="s">
        <v>988</v>
      </c>
      <c r="N14" t="s">
        <v>989</v>
      </c>
      <c r="O14" t="s">
        <v>990</v>
      </c>
      <c r="P14" t="s">
        <v>991</v>
      </c>
      <c r="Q14" t="s">
        <v>992</v>
      </c>
      <c r="R14" t="s">
        <v>993</v>
      </c>
      <c r="S14" s="3" t="s">
        <v>994</v>
      </c>
      <c r="T14" t="s">
        <v>995</v>
      </c>
      <c r="U14" t="s">
        <v>996</v>
      </c>
      <c r="V14" s="3" t="s">
        <v>997</v>
      </c>
      <c r="W14" t="s">
        <v>998</v>
      </c>
      <c r="X14" t="s">
        <v>999</v>
      </c>
      <c r="Y14" t="s">
        <v>1000</v>
      </c>
      <c r="Z14" t="s">
        <v>196</v>
      </c>
      <c r="AA14" s="3" t="s">
        <v>1001</v>
      </c>
      <c r="AB14" t="s">
        <v>1001</v>
      </c>
      <c r="AC14" s="3" t="s">
        <v>1002</v>
      </c>
    </row>
    <row r="15" spans="1:29" x14ac:dyDescent="0.25">
      <c r="A15" s="6" t="s">
        <v>915</v>
      </c>
      <c r="B15" s="3" t="s">
        <v>1003</v>
      </c>
      <c r="C15" t="s">
        <v>159</v>
      </c>
      <c r="D15" t="s">
        <v>131</v>
      </c>
      <c r="E15" t="s">
        <v>972</v>
      </c>
      <c r="F15" t="s">
        <v>1004</v>
      </c>
      <c r="G15" s="3" t="s">
        <v>1005</v>
      </c>
      <c r="H15" t="s">
        <v>477</v>
      </c>
      <c r="I15" t="s">
        <v>160</v>
      </c>
      <c r="J15" t="s">
        <v>443</v>
      </c>
      <c r="K15" t="s">
        <v>615</v>
      </c>
      <c r="L15" t="s">
        <v>401</v>
      </c>
      <c r="M15" t="s">
        <v>442</v>
      </c>
      <c r="N15" t="s">
        <v>477</v>
      </c>
      <c r="O15" t="s">
        <v>157</v>
      </c>
      <c r="P15" t="s">
        <v>553</v>
      </c>
      <c r="Q15" t="s">
        <v>404</v>
      </c>
      <c r="R15" t="s">
        <v>116</v>
      </c>
      <c r="S15" s="3" t="s">
        <v>108</v>
      </c>
      <c r="T15" t="s">
        <v>1006</v>
      </c>
      <c r="U15" t="s">
        <v>322</v>
      </c>
      <c r="V15" s="3" t="s">
        <v>549</v>
      </c>
      <c r="W15" t="s">
        <v>372</v>
      </c>
      <c r="X15" t="s">
        <v>142</v>
      </c>
      <c r="Y15" t="s">
        <v>507</v>
      </c>
      <c r="Z15" t="s">
        <v>203</v>
      </c>
      <c r="AA15" s="3" t="s">
        <v>1007</v>
      </c>
      <c r="AB15" t="s">
        <v>1007</v>
      </c>
      <c r="AC15" s="3" t="s">
        <v>160</v>
      </c>
    </row>
    <row r="16" spans="1:29" x14ac:dyDescent="0.25">
      <c r="A16" s="6" t="s">
        <v>64</v>
      </c>
      <c r="B16" s="3" t="s">
        <v>1008</v>
      </c>
      <c r="C16" t="s">
        <v>1009</v>
      </c>
      <c r="D16" t="s">
        <v>1010</v>
      </c>
      <c r="E16" t="s">
        <v>1011</v>
      </c>
      <c r="F16" t="s">
        <v>1012</v>
      </c>
      <c r="G16" s="3" t="s">
        <v>1013</v>
      </c>
      <c r="H16" t="s">
        <v>1014</v>
      </c>
      <c r="I16" t="s">
        <v>1015</v>
      </c>
      <c r="J16" t="s">
        <v>1016</v>
      </c>
      <c r="K16" t="s">
        <v>1017</v>
      </c>
      <c r="L16" t="s">
        <v>1018</v>
      </c>
      <c r="M16" t="s">
        <v>1019</v>
      </c>
      <c r="N16" t="s">
        <v>1020</v>
      </c>
      <c r="O16" t="s">
        <v>1021</v>
      </c>
      <c r="P16" t="s">
        <v>1022</v>
      </c>
      <c r="Q16" t="s">
        <v>1023</v>
      </c>
      <c r="R16" t="s">
        <v>1024</v>
      </c>
      <c r="S16" s="3" t="s">
        <v>1025</v>
      </c>
      <c r="T16" t="s">
        <v>1026</v>
      </c>
      <c r="U16" t="s">
        <v>1027</v>
      </c>
      <c r="V16" s="3" t="s">
        <v>1028</v>
      </c>
      <c r="W16" t="s">
        <v>640</v>
      </c>
      <c r="X16" t="s">
        <v>1029</v>
      </c>
      <c r="Y16" t="s">
        <v>1030</v>
      </c>
      <c r="Z16" t="s">
        <v>1031</v>
      </c>
      <c r="AA16" s="3" t="s">
        <v>1032</v>
      </c>
      <c r="AB16" t="s">
        <v>1032</v>
      </c>
      <c r="AC16" s="3" t="s">
        <v>1033</v>
      </c>
    </row>
    <row r="17" spans="1:29" x14ac:dyDescent="0.25">
      <c r="A17" s="6" t="s">
        <v>951</v>
      </c>
      <c r="B17" s="3" t="s">
        <v>142</v>
      </c>
      <c r="C17" t="s">
        <v>208</v>
      </c>
      <c r="D17" t="s">
        <v>202</v>
      </c>
      <c r="E17" t="s">
        <v>206</v>
      </c>
      <c r="F17" t="s">
        <v>206</v>
      </c>
      <c r="G17" s="3" t="s">
        <v>202</v>
      </c>
      <c r="H17" t="s">
        <v>206</v>
      </c>
      <c r="I17" t="s">
        <v>205</v>
      </c>
      <c r="J17" t="s">
        <v>206</v>
      </c>
      <c r="K17" t="s">
        <v>204</v>
      </c>
      <c r="L17" t="s">
        <v>201</v>
      </c>
      <c r="M17" t="s">
        <v>203</v>
      </c>
      <c r="N17" t="s">
        <v>204</v>
      </c>
      <c r="O17" t="s">
        <v>206</v>
      </c>
      <c r="P17" t="s">
        <v>204</v>
      </c>
      <c r="Q17" t="s">
        <v>205</v>
      </c>
      <c r="R17" t="s">
        <v>203</v>
      </c>
      <c r="S17" s="3" t="s">
        <v>206</v>
      </c>
      <c r="T17" t="s">
        <v>208</v>
      </c>
      <c r="U17" t="s">
        <v>207</v>
      </c>
      <c r="V17" s="3" t="s">
        <v>207</v>
      </c>
      <c r="W17" t="s">
        <v>203</v>
      </c>
      <c r="X17" t="s">
        <v>203</v>
      </c>
      <c r="Y17" t="s">
        <v>204</v>
      </c>
      <c r="Z17" t="s">
        <v>205</v>
      </c>
      <c r="AA17" s="3" t="s">
        <v>104</v>
      </c>
      <c r="AB17" t="s">
        <v>104</v>
      </c>
      <c r="AC17" s="3" t="s">
        <v>208</v>
      </c>
    </row>
    <row r="18" spans="1:29" x14ac:dyDescent="0.25">
      <c r="A18" s="11" t="s">
        <v>64</v>
      </c>
      <c r="B18" s="10" t="s">
        <v>285</v>
      </c>
      <c r="C18" s="12" t="s">
        <v>1034</v>
      </c>
      <c r="D18" s="12" t="s">
        <v>1035</v>
      </c>
      <c r="E18" s="12" t="s">
        <v>810</v>
      </c>
      <c r="F18" s="12" t="s">
        <v>656</v>
      </c>
      <c r="G18" s="10" t="s">
        <v>391</v>
      </c>
      <c r="H18" s="12" t="s">
        <v>1036</v>
      </c>
      <c r="I18" s="12" t="s">
        <v>1037</v>
      </c>
      <c r="J18" s="12" t="s">
        <v>1038</v>
      </c>
      <c r="K18" s="12" t="s">
        <v>204</v>
      </c>
      <c r="L18" s="12" t="s">
        <v>658</v>
      </c>
      <c r="M18" s="12" t="s">
        <v>959</v>
      </c>
      <c r="N18" s="12" t="s">
        <v>204</v>
      </c>
      <c r="O18" s="12" t="s">
        <v>656</v>
      </c>
      <c r="P18" s="12" t="s">
        <v>204</v>
      </c>
      <c r="Q18" s="12" t="s">
        <v>219</v>
      </c>
      <c r="R18" s="12" t="s">
        <v>360</v>
      </c>
      <c r="S18" s="10" t="s">
        <v>1039</v>
      </c>
      <c r="T18" s="12" t="s">
        <v>212</v>
      </c>
      <c r="U18" s="12" t="s">
        <v>1040</v>
      </c>
      <c r="V18" s="10" t="s">
        <v>1041</v>
      </c>
      <c r="W18" s="12" t="s">
        <v>385</v>
      </c>
      <c r="X18" s="12" t="s">
        <v>1042</v>
      </c>
      <c r="Y18" s="12" t="s">
        <v>204</v>
      </c>
      <c r="Z18" s="12" t="s">
        <v>298</v>
      </c>
      <c r="AA18" s="10" t="s">
        <v>728</v>
      </c>
      <c r="AB18" s="12" t="s">
        <v>728</v>
      </c>
      <c r="AC18" s="10" t="s">
        <v>1034</v>
      </c>
    </row>
    <row r="19" spans="1:29" x14ac:dyDescent="0.25">
      <c r="A19" s="6" t="s">
        <v>301</v>
      </c>
      <c r="B19" s="3" t="s">
        <v>93</v>
      </c>
      <c r="C19" t="s">
        <v>121</v>
      </c>
      <c r="D19" t="s">
        <v>122</v>
      </c>
      <c r="E19" t="s">
        <v>103</v>
      </c>
      <c r="F19" t="s">
        <v>123</v>
      </c>
      <c r="G19" s="3" t="s">
        <v>124</v>
      </c>
      <c r="H19" t="s">
        <v>125</v>
      </c>
      <c r="I19" t="s">
        <v>126</v>
      </c>
      <c r="J19" t="s">
        <v>127</v>
      </c>
      <c r="K19" t="s">
        <v>128</v>
      </c>
      <c r="L19" t="s">
        <v>129</v>
      </c>
      <c r="M19" t="s">
        <v>130</v>
      </c>
      <c r="N19" t="s">
        <v>131</v>
      </c>
      <c r="O19" t="s">
        <v>132</v>
      </c>
      <c r="P19" t="s">
        <v>133</v>
      </c>
      <c r="Q19" t="s">
        <v>134</v>
      </c>
      <c r="R19" t="s">
        <v>135</v>
      </c>
      <c r="S19" s="3" t="s">
        <v>105</v>
      </c>
      <c r="T19" t="s">
        <v>136</v>
      </c>
      <c r="U19" t="s">
        <v>137</v>
      </c>
      <c r="V19" s="3" t="s">
        <v>138</v>
      </c>
      <c r="W19" t="s">
        <v>139</v>
      </c>
      <c r="X19" t="s">
        <v>140</v>
      </c>
      <c r="Y19" t="s">
        <v>141</v>
      </c>
      <c r="Z19" t="s">
        <v>142</v>
      </c>
      <c r="AA19" s="3" t="s">
        <v>143</v>
      </c>
      <c r="AB19" t="s">
        <v>143</v>
      </c>
      <c r="AC19" s="3" t="s">
        <v>144</v>
      </c>
    </row>
    <row r="20" spans="1:29" x14ac:dyDescent="0.25">
      <c r="A20" s="11" t="s">
        <v>64</v>
      </c>
      <c r="B20" s="10" t="s">
        <v>302</v>
      </c>
      <c r="C20" s="12" t="s">
        <v>302</v>
      </c>
      <c r="D20" s="12" t="s">
        <v>302</v>
      </c>
      <c r="E20" s="12" t="s">
        <v>302</v>
      </c>
      <c r="F20" s="12" t="s">
        <v>302</v>
      </c>
      <c r="G20" s="10" t="s">
        <v>302</v>
      </c>
      <c r="H20" s="12" t="s">
        <v>302</v>
      </c>
      <c r="I20" s="12" t="s">
        <v>302</v>
      </c>
      <c r="J20" s="12" t="s">
        <v>302</v>
      </c>
      <c r="K20" s="12" t="s">
        <v>302</v>
      </c>
      <c r="L20" s="12" t="s">
        <v>302</v>
      </c>
      <c r="M20" s="12" t="s">
        <v>302</v>
      </c>
      <c r="N20" s="12" t="s">
        <v>302</v>
      </c>
      <c r="O20" s="12" t="s">
        <v>302</v>
      </c>
      <c r="P20" s="12" t="s">
        <v>302</v>
      </c>
      <c r="Q20" s="12" t="s">
        <v>302</v>
      </c>
      <c r="R20" s="12" t="s">
        <v>302</v>
      </c>
      <c r="S20" s="10" t="s">
        <v>302</v>
      </c>
      <c r="T20" s="12" t="s">
        <v>302</v>
      </c>
      <c r="U20" s="12" t="s">
        <v>302</v>
      </c>
      <c r="V20" s="10" t="s">
        <v>302</v>
      </c>
      <c r="W20" s="12" t="s">
        <v>302</v>
      </c>
      <c r="X20" s="12" t="s">
        <v>302</v>
      </c>
      <c r="Y20" s="12" t="s">
        <v>302</v>
      </c>
      <c r="Z20" s="12" t="s">
        <v>302</v>
      </c>
      <c r="AA20" s="10" t="s">
        <v>302</v>
      </c>
      <c r="AB20" s="12" t="s">
        <v>302</v>
      </c>
      <c r="AC20"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0"/>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32</v>
      </c>
    </row>
    <row r="6" spans="1:29" x14ac:dyDescent="0.25">
      <c r="A6" s="9" t="s">
        <v>1043</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881</v>
      </c>
      <c r="B13" s="3" t="s">
        <v>1044</v>
      </c>
      <c r="C13" t="s">
        <v>131</v>
      </c>
      <c r="D13" t="s">
        <v>126</v>
      </c>
      <c r="E13" t="s">
        <v>619</v>
      </c>
      <c r="F13" t="s">
        <v>477</v>
      </c>
      <c r="G13" s="3" t="s">
        <v>975</v>
      </c>
      <c r="H13" t="s">
        <v>973</v>
      </c>
      <c r="I13" t="s">
        <v>102</v>
      </c>
      <c r="J13" t="s">
        <v>403</v>
      </c>
      <c r="K13" t="s">
        <v>233</v>
      </c>
      <c r="L13" t="s">
        <v>619</v>
      </c>
      <c r="M13" t="s">
        <v>386</v>
      </c>
      <c r="N13" t="s">
        <v>973</v>
      </c>
      <c r="O13" t="s">
        <v>554</v>
      </c>
      <c r="P13" t="s">
        <v>156</v>
      </c>
      <c r="Q13" t="s">
        <v>474</v>
      </c>
      <c r="R13" t="s">
        <v>116</v>
      </c>
      <c r="S13" s="3" t="s">
        <v>556</v>
      </c>
      <c r="T13" t="s">
        <v>1045</v>
      </c>
      <c r="U13" t="s">
        <v>1046</v>
      </c>
      <c r="V13" s="3" t="s">
        <v>155</v>
      </c>
      <c r="W13" t="s">
        <v>319</v>
      </c>
      <c r="X13" t="s">
        <v>134</v>
      </c>
      <c r="Y13" t="s">
        <v>444</v>
      </c>
      <c r="Z13" t="s">
        <v>104</v>
      </c>
      <c r="AA13" s="3" t="s">
        <v>1047</v>
      </c>
      <c r="AB13" t="s">
        <v>1047</v>
      </c>
      <c r="AC13" s="3" t="s">
        <v>1048</v>
      </c>
    </row>
    <row r="14" spans="1:29" x14ac:dyDescent="0.25">
      <c r="A14" s="6" t="s">
        <v>64</v>
      </c>
      <c r="B14" s="3" t="s">
        <v>1049</v>
      </c>
      <c r="C14" t="s">
        <v>1050</v>
      </c>
      <c r="D14" t="s">
        <v>1051</v>
      </c>
      <c r="E14" t="s">
        <v>1052</v>
      </c>
      <c r="F14" t="s">
        <v>641</v>
      </c>
      <c r="G14" s="3" t="s">
        <v>1053</v>
      </c>
      <c r="H14" t="s">
        <v>1054</v>
      </c>
      <c r="I14" t="s">
        <v>1055</v>
      </c>
      <c r="J14" t="s">
        <v>1056</v>
      </c>
      <c r="K14" t="s">
        <v>1057</v>
      </c>
      <c r="L14" t="s">
        <v>1058</v>
      </c>
      <c r="M14" t="s">
        <v>988</v>
      </c>
      <c r="N14" t="s">
        <v>1059</v>
      </c>
      <c r="O14" t="s">
        <v>1060</v>
      </c>
      <c r="P14" t="s">
        <v>1061</v>
      </c>
      <c r="Q14" t="s">
        <v>1062</v>
      </c>
      <c r="R14" t="s">
        <v>1063</v>
      </c>
      <c r="S14" s="3" t="s">
        <v>1064</v>
      </c>
      <c r="T14" t="s">
        <v>1065</v>
      </c>
      <c r="U14" t="s">
        <v>1066</v>
      </c>
      <c r="V14" s="3" t="s">
        <v>1067</v>
      </c>
      <c r="W14" t="s">
        <v>1068</v>
      </c>
      <c r="X14" t="s">
        <v>1069</v>
      </c>
      <c r="Y14" t="s">
        <v>1070</v>
      </c>
      <c r="Z14" t="s">
        <v>1071</v>
      </c>
      <c r="AA14" s="3" t="s">
        <v>1072</v>
      </c>
      <c r="AB14" t="s">
        <v>1072</v>
      </c>
      <c r="AC14" s="3" t="s">
        <v>1073</v>
      </c>
    </row>
    <row r="15" spans="1:29" x14ac:dyDescent="0.25">
      <c r="A15" s="6" t="s">
        <v>915</v>
      </c>
      <c r="B15" s="3" t="s">
        <v>1074</v>
      </c>
      <c r="C15" t="s">
        <v>780</v>
      </c>
      <c r="D15" t="s">
        <v>131</v>
      </c>
      <c r="E15" t="s">
        <v>166</v>
      </c>
      <c r="F15" t="s">
        <v>316</v>
      </c>
      <c r="G15" s="3" t="s">
        <v>1075</v>
      </c>
      <c r="H15" t="s">
        <v>550</v>
      </c>
      <c r="I15" t="s">
        <v>478</v>
      </c>
      <c r="J15" t="s">
        <v>556</v>
      </c>
      <c r="K15" t="s">
        <v>168</v>
      </c>
      <c r="L15" t="s">
        <v>550</v>
      </c>
      <c r="M15" t="s">
        <v>444</v>
      </c>
      <c r="N15" t="s">
        <v>134</v>
      </c>
      <c r="O15" t="s">
        <v>105</v>
      </c>
      <c r="P15" t="s">
        <v>1076</v>
      </c>
      <c r="Q15" t="s">
        <v>615</v>
      </c>
      <c r="R15" t="s">
        <v>410</v>
      </c>
      <c r="S15" s="3" t="s">
        <v>478</v>
      </c>
      <c r="T15" t="s">
        <v>1077</v>
      </c>
      <c r="U15" t="s">
        <v>1078</v>
      </c>
      <c r="V15" s="3" t="s">
        <v>678</v>
      </c>
      <c r="W15" t="s">
        <v>142</v>
      </c>
      <c r="X15" t="s">
        <v>104</v>
      </c>
      <c r="Y15" t="s">
        <v>282</v>
      </c>
      <c r="Z15" t="s">
        <v>201</v>
      </c>
      <c r="AA15" s="3" t="s">
        <v>1079</v>
      </c>
      <c r="AB15" t="s">
        <v>1079</v>
      </c>
      <c r="AC15" s="3" t="s">
        <v>921</v>
      </c>
    </row>
    <row r="16" spans="1:29" x14ac:dyDescent="0.25">
      <c r="A16" s="6" t="s">
        <v>64</v>
      </c>
      <c r="B16" s="3" t="s">
        <v>1080</v>
      </c>
      <c r="C16" t="s">
        <v>1081</v>
      </c>
      <c r="D16" t="s">
        <v>1082</v>
      </c>
      <c r="E16" t="s">
        <v>1083</v>
      </c>
      <c r="F16" t="s">
        <v>1084</v>
      </c>
      <c r="G16" s="3" t="s">
        <v>1085</v>
      </c>
      <c r="H16" t="s">
        <v>1086</v>
      </c>
      <c r="I16" t="s">
        <v>1087</v>
      </c>
      <c r="J16" t="s">
        <v>1088</v>
      </c>
      <c r="K16" t="s">
        <v>1089</v>
      </c>
      <c r="L16" t="s">
        <v>1090</v>
      </c>
      <c r="M16" t="s">
        <v>1091</v>
      </c>
      <c r="N16" t="s">
        <v>1092</v>
      </c>
      <c r="O16" t="s">
        <v>1093</v>
      </c>
      <c r="P16" t="s">
        <v>1094</v>
      </c>
      <c r="Q16" t="s">
        <v>1095</v>
      </c>
      <c r="R16" t="s">
        <v>1096</v>
      </c>
      <c r="S16" s="3" t="s">
        <v>1097</v>
      </c>
      <c r="T16" t="s">
        <v>1098</v>
      </c>
      <c r="U16" t="s">
        <v>1099</v>
      </c>
      <c r="V16" s="3" t="s">
        <v>1100</v>
      </c>
      <c r="W16" t="s">
        <v>1101</v>
      </c>
      <c r="X16" t="s">
        <v>1102</v>
      </c>
      <c r="Y16" t="s">
        <v>1103</v>
      </c>
      <c r="Z16" t="s">
        <v>1104</v>
      </c>
      <c r="AA16" s="3" t="s">
        <v>1105</v>
      </c>
      <c r="AB16" t="s">
        <v>1105</v>
      </c>
      <c r="AC16" s="3" t="s">
        <v>1106</v>
      </c>
    </row>
    <row r="17" spans="1:29" x14ac:dyDescent="0.25">
      <c r="A17" s="6" t="s">
        <v>951</v>
      </c>
      <c r="B17" s="3" t="s">
        <v>442</v>
      </c>
      <c r="C17" t="s">
        <v>202</v>
      </c>
      <c r="D17" t="s">
        <v>201</v>
      </c>
      <c r="E17" t="s">
        <v>206</v>
      </c>
      <c r="F17" t="s">
        <v>202</v>
      </c>
      <c r="G17" s="3" t="s">
        <v>206</v>
      </c>
      <c r="H17" t="s">
        <v>208</v>
      </c>
      <c r="I17" t="s">
        <v>203</v>
      </c>
      <c r="J17" t="s">
        <v>203</v>
      </c>
      <c r="K17" t="s">
        <v>203</v>
      </c>
      <c r="L17" t="s">
        <v>206</v>
      </c>
      <c r="M17" t="s">
        <v>204</v>
      </c>
      <c r="N17" t="s">
        <v>203</v>
      </c>
      <c r="O17" t="s">
        <v>205</v>
      </c>
      <c r="P17" t="s">
        <v>205</v>
      </c>
      <c r="Q17" t="s">
        <v>204</v>
      </c>
      <c r="R17" t="s">
        <v>203</v>
      </c>
      <c r="S17" s="3" t="s">
        <v>206</v>
      </c>
      <c r="T17" t="s">
        <v>232</v>
      </c>
      <c r="U17" t="s">
        <v>201</v>
      </c>
      <c r="V17" s="3" t="s">
        <v>231</v>
      </c>
      <c r="W17" t="s">
        <v>206</v>
      </c>
      <c r="X17" t="s">
        <v>203</v>
      </c>
      <c r="Y17" t="s">
        <v>204</v>
      </c>
      <c r="Z17" t="s">
        <v>205</v>
      </c>
      <c r="AA17" s="3" t="s">
        <v>507</v>
      </c>
      <c r="AB17" t="s">
        <v>507</v>
      </c>
      <c r="AC17" s="3" t="s">
        <v>202</v>
      </c>
    </row>
    <row r="18" spans="1:29" x14ac:dyDescent="0.25">
      <c r="A18" s="11" t="s">
        <v>64</v>
      </c>
      <c r="B18" s="10" t="s">
        <v>818</v>
      </c>
      <c r="C18" s="12" t="s">
        <v>298</v>
      </c>
      <c r="D18" s="12" t="s">
        <v>1107</v>
      </c>
      <c r="E18" s="12" t="s">
        <v>1108</v>
      </c>
      <c r="F18" s="12" t="s">
        <v>1109</v>
      </c>
      <c r="G18" s="10" t="s">
        <v>382</v>
      </c>
      <c r="H18" s="12" t="s">
        <v>1110</v>
      </c>
      <c r="I18" s="12" t="s">
        <v>649</v>
      </c>
      <c r="J18" s="12" t="s">
        <v>1111</v>
      </c>
      <c r="K18" s="12" t="s">
        <v>1112</v>
      </c>
      <c r="L18" s="12" t="s">
        <v>368</v>
      </c>
      <c r="M18" s="12" t="s">
        <v>204</v>
      </c>
      <c r="N18" s="12" t="s">
        <v>1113</v>
      </c>
      <c r="O18" s="12" t="s">
        <v>390</v>
      </c>
      <c r="P18" s="12" t="s">
        <v>261</v>
      </c>
      <c r="Q18" s="12" t="s">
        <v>204</v>
      </c>
      <c r="R18" s="12" t="s">
        <v>228</v>
      </c>
      <c r="S18" s="10" t="s">
        <v>1114</v>
      </c>
      <c r="T18" s="12" t="s">
        <v>964</v>
      </c>
      <c r="U18" s="12" t="s">
        <v>859</v>
      </c>
      <c r="V18" s="10" t="s">
        <v>1115</v>
      </c>
      <c r="W18" s="12" t="s">
        <v>1116</v>
      </c>
      <c r="X18" s="12" t="s">
        <v>1117</v>
      </c>
      <c r="Y18" s="12" t="s">
        <v>204</v>
      </c>
      <c r="Z18" s="12" t="s">
        <v>1118</v>
      </c>
      <c r="AA18" s="10" t="s">
        <v>1111</v>
      </c>
      <c r="AB18" s="12" t="s">
        <v>1111</v>
      </c>
      <c r="AC18" s="10" t="s">
        <v>1119</v>
      </c>
    </row>
    <row r="19" spans="1:29" x14ac:dyDescent="0.25">
      <c r="A19" s="6" t="s">
        <v>301</v>
      </c>
      <c r="B19" s="3" t="s">
        <v>93</v>
      </c>
      <c r="C19" t="s">
        <v>121</v>
      </c>
      <c r="D19" t="s">
        <v>122</v>
      </c>
      <c r="E19" t="s">
        <v>103</v>
      </c>
      <c r="F19" t="s">
        <v>123</v>
      </c>
      <c r="G19" s="3" t="s">
        <v>124</v>
      </c>
      <c r="H19" t="s">
        <v>125</v>
      </c>
      <c r="I19" t="s">
        <v>126</v>
      </c>
      <c r="J19" t="s">
        <v>127</v>
      </c>
      <c r="K19" t="s">
        <v>128</v>
      </c>
      <c r="L19" t="s">
        <v>129</v>
      </c>
      <c r="M19" t="s">
        <v>130</v>
      </c>
      <c r="N19" t="s">
        <v>131</v>
      </c>
      <c r="O19" t="s">
        <v>132</v>
      </c>
      <c r="P19" t="s">
        <v>133</v>
      </c>
      <c r="Q19" t="s">
        <v>134</v>
      </c>
      <c r="R19" t="s">
        <v>135</v>
      </c>
      <c r="S19" s="3" t="s">
        <v>105</v>
      </c>
      <c r="T19" t="s">
        <v>136</v>
      </c>
      <c r="U19" t="s">
        <v>137</v>
      </c>
      <c r="V19" s="3" t="s">
        <v>138</v>
      </c>
      <c r="W19" t="s">
        <v>139</v>
      </c>
      <c r="X19" t="s">
        <v>140</v>
      </c>
      <c r="Y19" t="s">
        <v>141</v>
      </c>
      <c r="Z19" t="s">
        <v>142</v>
      </c>
      <c r="AA19" s="3" t="s">
        <v>143</v>
      </c>
      <c r="AB19" t="s">
        <v>143</v>
      </c>
      <c r="AC19" s="3" t="s">
        <v>144</v>
      </c>
    </row>
    <row r="20" spans="1:29" x14ac:dyDescent="0.25">
      <c r="A20" s="11" t="s">
        <v>64</v>
      </c>
      <c r="B20" s="10" t="s">
        <v>302</v>
      </c>
      <c r="C20" s="12" t="s">
        <v>302</v>
      </c>
      <c r="D20" s="12" t="s">
        <v>302</v>
      </c>
      <c r="E20" s="12" t="s">
        <v>302</v>
      </c>
      <c r="F20" s="12" t="s">
        <v>302</v>
      </c>
      <c r="G20" s="10" t="s">
        <v>302</v>
      </c>
      <c r="H20" s="12" t="s">
        <v>302</v>
      </c>
      <c r="I20" s="12" t="s">
        <v>302</v>
      </c>
      <c r="J20" s="12" t="s">
        <v>302</v>
      </c>
      <c r="K20" s="12" t="s">
        <v>302</v>
      </c>
      <c r="L20" s="12" t="s">
        <v>302</v>
      </c>
      <c r="M20" s="12" t="s">
        <v>302</v>
      </c>
      <c r="N20" s="12" t="s">
        <v>302</v>
      </c>
      <c r="O20" s="12" t="s">
        <v>302</v>
      </c>
      <c r="P20" s="12" t="s">
        <v>302</v>
      </c>
      <c r="Q20" s="12" t="s">
        <v>302</v>
      </c>
      <c r="R20" s="12" t="s">
        <v>302</v>
      </c>
      <c r="S20" s="10" t="s">
        <v>302</v>
      </c>
      <c r="T20" s="12" t="s">
        <v>302</v>
      </c>
      <c r="U20" s="12" t="s">
        <v>302</v>
      </c>
      <c r="V20" s="10" t="s">
        <v>302</v>
      </c>
      <c r="W20" s="12" t="s">
        <v>302</v>
      </c>
      <c r="X20" s="12" t="s">
        <v>302</v>
      </c>
      <c r="Y20" s="12" t="s">
        <v>302</v>
      </c>
      <c r="Z20" s="12" t="s">
        <v>302</v>
      </c>
      <c r="AA20" s="10" t="s">
        <v>302</v>
      </c>
      <c r="AB20" s="12" t="s">
        <v>302</v>
      </c>
      <c r="AC20"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0"/>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35</v>
      </c>
    </row>
    <row r="6" spans="1:29" x14ac:dyDescent="0.25">
      <c r="A6" s="9" t="s">
        <v>1120</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881</v>
      </c>
      <c r="B13" s="3" t="s">
        <v>1121</v>
      </c>
      <c r="C13" t="s">
        <v>1122</v>
      </c>
      <c r="D13" t="s">
        <v>616</v>
      </c>
      <c r="E13" t="s">
        <v>619</v>
      </c>
      <c r="F13" t="s">
        <v>972</v>
      </c>
      <c r="G13" s="3" t="s">
        <v>1123</v>
      </c>
      <c r="H13" t="s">
        <v>478</v>
      </c>
      <c r="I13" t="s">
        <v>130</v>
      </c>
      <c r="J13" t="s">
        <v>397</v>
      </c>
      <c r="K13" t="s">
        <v>200</v>
      </c>
      <c r="L13" t="s">
        <v>617</v>
      </c>
      <c r="M13" t="s">
        <v>233</v>
      </c>
      <c r="N13" t="s">
        <v>684</v>
      </c>
      <c r="O13" t="s">
        <v>140</v>
      </c>
      <c r="P13" t="s">
        <v>745</v>
      </c>
      <c r="Q13" t="s">
        <v>255</v>
      </c>
      <c r="R13" t="s">
        <v>108</v>
      </c>
      <c r="S13" s="3" t="s">
        <v>443</v>
      </c>
      <c r="T13" t="s">
        <v>690</v>
      </c>
      <c r="U13" t="s">
        <v>777</v>
      </c>
      <c r="V13" s="3" t="s">
        <v>885</v>
      </c>
      <c r="W13" t="s">
        <v>617</v>
      </c>
      <c r="X13" t="s">
        <v>617</v>
      </c>
      <c r="Y13" t="s">
        <v>255</v>
      </c>
      <c r="Z13" t="s">
        <v>169</v>
      </c>
      <c r="AA13" s="3" t="s">
        <v>1124</v>
      </c>
      <c r="AB13" t="s">
        <v>1124</v>
      </c>
      <c r="AC13" s="3" t="s">
        <v>975</v>
      </c>
    </row>
    <row r="14" spans="1:29" x14ac:dyDescent="0.25">
      <c r="A14" s="6" t="s">
        <v>64</v>
      </c>
      <c r="B14" s="3" t="s">
        <v>1125</v>
      </c>
      <c r="C14" t="s">
        <v>1126</v>
      </c>
      <c r="D14" t="s">
        <v>1127</v>
      </c>
      <c r="E14" t="s">
        <v>1128</v>
      </c>
      <c r="F14" t="s">
        <v>1129</v>
      </c>
      <c r="G14" s="3" t="s">
        <v>1130</v>
      </c>
      <c r="H14" t="s">
        <v>1131</v>
      </c>
      <c r="I14" t="s">
        <v>1132</v>
      </c>
      <c r="J14" t="s">
        <v>1133</v>
      </c>
      <c r="K14" t="s">
        <v>1134</v>
      </c>
      <c r="L14" t="s">
        <v>1135</v>
      </c>
      <c r="M14" t="s">
        <v>1136</v>
      </c>
      <c r="N14" t="s">
        <v>1014</v>
      </c>
      <c r="O14" t="s">
        <v>1137</v>
      </c>
      <c r="P14" t="s">
        <v>1138</v>
      </c>
      <c r="Q14" t="s">
        <v>1139</v>
      </c>
      <c r="R14" t="s">
        <v>1140</v>
      </c>
      <c r="S14" s="3" t="s">
        <v>1141</v>
      </c>
      <c r="T14" t="s">
        <v>1142</v>
      </c>
      <c r="U14" t="s">
        <v>1143</v>
      </c>
      <c r="V14" s="3" t="s">
        <v>1144</v>
      </c>
      <c r="W14" t="s">
        <v>1145</v>
      </c>
      <c r="X14" t="s">
        <v>1146</v>
      </c>
      <c r="Y14" t="s">
        <v>1147</v>
      </c>
      <c r="Z14" t="s">
        <v>1148</v>
      </c>
      <c r="AA14" s="3" t="s">
        <v>1149</v>
      </c>
      <c r="AB14" t="s">
        <v>1149</v>
      </c>
      <c r="AC14" s="3" t="s">
        <v>1150</v>
      </c>
    </row>
    <row r="15" spans="1:29" x14ac:dyDescent="0.25">
      <c r="A15" s="6" t="s">
        <v>915</v>
      </c>
      <c r="B15" s="3" t="s">
        <v>1151</v>
      </c>
      <c r="C15" t="s">
        <v>685</v>
      </c>
      <c r="D15" t="s">
        <v>157</v>
      </c>
      <c r="E15" t="s">
        <v>784</v>
      </c>
      <c r="F15" t="s">
        <v>1152</v>
      </c>
      <c r="G15" s="3" t="s">
        <v>1153</v>
      </c>
      <c r="H15" t="s">
        <v>684</v>
      </c>
      <c r="I15" t="s">
        <v>886</v>
      </c>
      <c r="J15" t="s">
        <v>411</v>
      </c>
      <c r="K15" t="s">
        <v>141</v>
      </c>
      <c r="L15" t="s">
        <v>1154</v>
      </c>
      <c r="M15" t="s">
        <v>169</v>
      </c>
      <c r="N15" t="s">
        <v>552</v>
      </c>
      <c r="O15" t="s">
        <v>397</v>
      </c>
      <c r="P15" t="s">
        <v>920</v>
      </c>
      <c r="Q15" t="s">
        <v>168</v>
      </c>
      <c r="R15" t="s">
        <v>108</v>
      </c>
      <c r="S15" s="3" t="s">
        <v>410</v>
      </c>
      <c r="T15" t="s">
        <v>165</v>
      </c>
      <c r="U15" t="s">
        <v>1155</v>
      </c>
      <c r="V15" s="3" t="s">
        <v>135</v>
      </c>
      <c r="W15" t="s">
        <v>230</v>
      </c>
      <c r="X15" t="s">
        <v>200</v>
      </c>
      <c r="Y15" t="s">
        <v>282</v>
      </c>
      <c r="Z15" t="s">
        <v>203</v>
      </c>
      <c r="AA15" s="3" t="s">
        <v>1156</v>
      </c>
      <c r="AB15" t="s">
        <v>1156</v>
      </c>
      <c r="AC15" s="3" t="s">
        <v>1157</v>
      </c>
    </row>
    <row r="16" spans="1:29" x14ac:dyDescent="0.25">
      <c r="A16" s="6" t="s">
        <v>64</v>
      </c>
      <c r="B16" s="3" t="s">
        <v>1158</v>
      </c>
      <c r="C16" t="s">
        <v>1159</v>
      </c>
      <c r="D16" t="s">
        <v>1160</v>
      </c>
      <c r="E16" t="s">
        <v>1161</v>
      </c>
      <c r="F16" t="s">
        <v>1162</v>
      </c>
      <c r="G16" s="3" t="s">
        <v>1163</v>
      </c>
      <c r="H16" t="s">
        <v>1164</v>
      </c>
      <c r="I16" t="s">
        <v>1165</v>
      </c>
      <c r="J16" t="s">
        <v>1166</v>
      </c>
      <c r="K16" t="s">
        <v>1167</v>
      </c>
      <c r="L16" t="s">
        <v>1168</v>
      </c>
      <c r="M16" t="s">
        <v>1169</v>
      </c>
      <c r="N16" t="s">
        <v>980</v>
      </c>
      <c r="O16" t="s">
        <v>1170</v>
      </c>
      <c r="P16" t="s">
        <v>1171</v>
      </c>
      <c r="Q16" t="s">
        <v>1172</v>
      </c>
      <c r="R16" t="s">
        <v>1173</v>
      </c>
      <c r="S16" s="3" t="s">
        <v>1174</v>
      </c>
      <c r="T16" t="s">
        <v>941</v>
      </c>
      <c r="U16" t="s">
        <v>1175</v>
      </c>
      <c r="V16" s="3" t="s">
        <v>1176</v>
      </c>
      <c r="W16" t="s">
        <v>1177</v>
      </c>
      <c r="X16" t="s">
        <v>1178</v>
      </c>
      <c r="Y16" t="s">
        <v>1179</v>
      </c>
      <c r="Z16" t="s">
        <v>1180</v>
      </c>
      <c r="AA16" s="3" t="s">
        <v>1181</v>
      </c>
      <c r="AB16" t="s">
        <v>1181</v>
      </c>
      <c r="AC16" s="3" t="s">
        <v>1182</v>
      </c>
    </row>
    <row r="17" spans="1:29" x14ac:dyDescent="0.25">
      <c r="A17" s="6" t="s">
        <v>951</v>
      </c>
      <c r="B17" s="3" t="s">
        <v>102</v>
      </c>
      <c r="C17" t="s">
        <v>202</v>
      </c>
      <c r="D17" t="s">
        <v>202</v>
      </c>
      <c r="E17" t="s">
        <v>201</v>
      </c>
      <c r="F17" t="s">
        <v>201</v>
      </c>
      <c r="G17" s="3" t="s">
        <v>233</v>
      </c>
      <c r="H17" t="s">
        <v>206</v>
      </c>
      <c r="I17" t="s">
        <v>206</v>
      </c>
      <c r="J17" t="s">
        <v>208</v>
      </c>
      <c r="K17" t="s">
        <v>203</v>
      </c>
      <c r="L17" t="s">
        <v>203</v>
      </c>
      <c r="M17" t="s">
        <v>205</v>
      </c>
      <c r="N17" t="s">
        <v>206</v>
      </c>
      <c r="O17" t="s">
        <v>201</v>
      </c>
      <c r="P17" t="s">
        <v>204</v>
      </c>
      <c r="Q17" t="s">
        <v>204</v>
      </c>
      <c r="R17" t="s">
        <v>202</v>
      </c>
      <c r="S17" s="3" t="s">
        <v>202</v>
      </c>
      <c r="T17" t="s">
        <v>233</v>
      </c>
      <c r="U17" t="s">
        <v>208</v>
      </c>
      <c r="V17" s="3" t="s">
        <v>202</v>
      </c>
      <c r="W17" t="s">
        <v>206</v>
      </c>
      <c r="X17" t="s">
        <v>202</v>
      </c>
      <c r="Y17" t="s">
        <v>204</v>
      </c>
      <c r="Z17" t="s">
        <v>205</v>
      </c>
      <c r="AA17" s="3" t="s">
        <v>442</v>
      </c>
      <c r="AB17" t="s">
        <v>442</v>
      </c>
      <c r="AC17" s="3" t="s">
        <v>231</v>
      </c>
    </row>
    <row r="18" spans="1:29" x14ac:dyDescent="0.25">
      <c r="A18" s="11" t="s">
        <v>64</v>
      </c>
      <c r="B18" s="10" t="s">
        <v>1183</v>
      </c>
      <c r="C18" s="12" t="s">
        <v>535</v>
      </c>
      <c r="D18" s="12" t="s">
        <v>860</v>
      </c>
      <c r="E18" s="12" t="s">
        <v>739</v>
      </c>
      <c r="F18" s="12" t="s">
        <v>1184</v>
      </c>
      <c r="G18" s="10" t="s">
        <v>256</v>
      </c>
      <c r="H18" s="12" t="s">
        <v>961</v>
      </c>
      <c r="I18" s="12" t="s">
        <v>1185</v>
      </c>
      <c r="J18" s="12" t="s">
        <v>266</v>
      </c>
      <c r="K18" s="12" t="s">
        <v>1112</v>
      </c>
      <c r="L18" s="12" t="s">
        <v>536</v>
      </c>
      <c r="M18" s="12" t="s">
        <v>266</v>
      </c>
      <c r="N18" s="12" t="s">
        <v>1186</v>
      </c>
      <c r="O18" s="12" t="s">
        <v>260</v>
      </c>
      <c r="P18" s="12" t="s">
        <v>204</v>
      </c>
      <c r="Q18" s="12" t="s">
        <v>204</v>
      </c>
      <c r="R18" s="12" t="s">
        <v>1187</v>
      </c>
      <c r="S18" s="10" t="s">
        <v>452</v>
      </c>
      <c r="T18" s="12" t="s">
        <v>807</v>
      </c>
      <c r="U18" s="12" t="s">
        <v>875</v>
      </c>
      <c r="V18" s="10" t="s">
        <v>357</v>
      </c>
      <c r="W18" s="12" t="s">
        <v>252</v>
      </c>
      <c r="X18" s="12" t="s">
        <v>1188</v>
      </c>
      <c r="Y18" s="12" t="s">
        <v>204</v>
      </c>
      <c r="Z18" s="12" t="s">
        <v>1118</v>
      </c>
      <c r="AA18" s="10" t="s">
        <v>1186</v>
      </c>
      <c r="AB18" s="12" t="s">
        <v>1186</v>
      </c>
      <c r="AC18" s="10" t="s">
        <v>1189</v>
      </c>
    </row>
    <row r="19" spans="1:29" x14ac:dyDescent="0.25">
      <c r="A19" s="6" t="s">
        <v>301</v>
      </c>
      <c r="B19" s="3" t="s">
        <v>93</v>
      </c>
      <c r="C19" t="s">
        <v>121</v>
      </c>
      <c r="D19" t="s">
        <v>122</v>
      </c>
      <c r="E19" t="s">
        <v>103</v>
      </c>
      <c r="F19" t="s">
        <v>123</v>
      </c>
      <c r="G19" s="3" t="s">
        <v>124</v>
      </c>
      <c r="H19" t="s">
        <v>125</v>
      </c>
      <c r="I19" t="s">
        <v>126</v>
      </c>
      <c r="J19" t="s">
        <v>127</v>
      </c>
      <c r="K19" t="s">
        <v>128</v>
      </c>
      <c r="L19" t="s">
        <v>129</v>
      </c>
      <c r="M19" t="s">
        <v>130</v>
      </c>
      <c r="N19" t="s">
        <v>131</v>
      </c>
      <c r="O19" t="s">
        <v>132</v>
      </c>
      <c r="P19" t="s">
        <v>133</v>
      </c>
      <c r="Q19" t="s">
        <v>134</v>
      </c>
      <c r="R19" t="s">
        <v>135</v>
      </c>
      <c r="S19" s="3" t="s">
        <v>105</v>
      </c>
      <c r="T19" t="s">
        <v>136</v>
      </c>
      <c r="U19" t="s">
        <v>137</v>
      </c>
      <c r="V19" s="3" t="s">
        <v>138</v>
      </c>
      <c r="W19" t="s">
        <v>139</v>
      </c>
      <c r="X19" t="s">
        <v>140</v>
      </c>
      <c r="Y19" t="s">
        <v>141</v>
      </c>
      <c r="Z19" t="s">
        <v>142</v>
      </c>
      <c r="AA19" s="3" t="s">
        <v>143</v>
      </c>
      <c r="AB19" t="s">
        <v>143</v>
      </c>
      <c r="AC19" s="3" t="s">
        <v>144</v>
      </c>
    </row>
    <row r="20" spans="1:29" x14ac:dyDescent="0.25">
      <c r="A20" s="11" t="s">
        <v>64</v>
      </c>
      <c r="B20" s="10" t="s">
        <v>302</v>
      </c>
      <c r="C20" s="12" t="s">
        <v>302</v>
      </c>
      <c r="D20" s="12" t="s">
        <v>302</v>
      </c>
      <c r="E20" s="12" t="s">
        <v>302</v>
      </c>
      <c r="F20" s="12" t="s">
        <v>302</v>
      </c>
      <c r="G20" s="10" t="s">
        <v>302</v>
      </c>
      <c r="H20" s="12" t="s">
        <v>302</v>
      </c>
      <c r="I20" s="12" t="s">
        <v>302</v>
      </c>
      <c r="J20" s="12" t="s">
        <v>302</v>
      </c>
      <c r="K20" s="12" t="s">
        <v>302</v>
      </c>
      <c r="L20" s="12" t="s">
        <v>302</v>
      </c>
      <c r="M20" s="12" t="s">
        <v>302</v>
      </c>
      <c r="N20" s="12" t="s">
        <v>302</v>
      </c>
      <c r="O20" s="12" t="s">
        <v>302</v>
      </c>
      <c r="P20" s="12" t="s">
        <v>302</v>
      </c>
      <c r="Q20" s="12" t="s">
        <v>302</v>
      </c>
      <c r="R20" s="12" t="s">
        <v>302</v>
      </c>
      <c r="S20" s="10" t="s">
        <v>302</v>
      </c>
      <c r="T20" s="12" t="s">
        <v>302</v>
      </c>
      <c r="U20" s="12" t="s">
        <v>302</v>
      </c>
      <c r="V20" s="10" t="s">
        <v>302</v>
      </c>
      <c r="W20" s="12" t="s">
        <v>302</v>
      </c>
      <c r="X20" s="12" t="s">
        <v>302</v>
      </c>
      <c r="Y20" s="12" t="s">
        <v>302</v>
      </c>
      <c r="Z20" s="12" t="s">
        <v>302</v>
      </c>
      <c r="AA20" s="10" t="s">
        <v>302</v>
      </c>
      <c r="AB20" s="12" t="s">
        <v>302</v>
      </c>
      <c r="AC20"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20"/>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38</v>
      </c>
    </row>
    <row r="6" spans="1:29" x14ac:dyDescent="0.25">
      <c r="A6" s="9" t="s">
        <v>1190</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881</v>
      </c>
      <c r="B13" s="3" t="s">
        <v>1191</v>
      </c>
      <c r="C13" t="s">
        <v>921</v>
      </c>
      <c r="D13" t="s">
        <v>615</v>
      </c>
      <c r="E13" t="s">
        <v>156</v>
      </c>
      <c r="F13" t="s">
        <v>130</v>
      </c>
      <c r="G13" s="3" t="s">
        <v>108</v>
      </c>
      <c r="H13" t="s">
        <v>169</v>
      </c>
      <c r="I13" t="s">
        <v>282</v>
      </c>
      <c r="J13" t="s">
        <v>473</v>
      </c>
      <c r="K13" t="s">
        <v>386</v>
      </c>
      <c r="L13" t="s">
        <v>411</v>
      </c>
      <c r="M13" t="s">
        <v>205</v>
      </c>
      <c r="N13" t="s">
        <v>587</v>
      </c>
      <c r="O13" t="s">
        <v>587</v>
      </c>
      <c r="P13" t="s">
        <v>507</v>
      </c>
      <c r="Q13" t="s">
        <v>203</v>
      </c>
      <c r="R13" t="s">
        <v>444</v>
      </c>
      <c r="S13" s="3" t="s">
        <v>233</v>
      </c>
      <c r="T13" t="s">
        <v>400</v>
      </c>
      <c r="U13" t="s">
        <v>555</v>
      </c>
      <c r="V13" s="3" t="s">
        <v>886</v>
      </c>
      <c r="W13" t="s">
        <v>102</v>
      </c>
      <c r="X13" t="s">
        <v>130</v>
      </c>
      <c r="Y13" t="s">
        <v>169</v>
      </c>
      <c r="Z13" t="s">
        <v>507</v>
      </c>
      <c r="AA13" s="3" t="s">
        <v>107</v>
      </c>
      <c r="AB13" t="s">
        <v>107</v>
      </c>
      <c r="AC13" s="3" t="s">
        <v>157</v>
      </c>
    </row>
    <row r="14" spans="1:29" x14ac:dyDescent="0.25">
      <c r="A14" s="6" t="s">
        <v>64</v>
      </c>
      <c r="B14" s="3" t="s">
        <v>1192</v>
      </c>
      <c r="C14" t="s">
        <v>1193</v>
      </c>
      <c r="D14" t="s">
        <v>1194</v>
      </c>
      <c r="E14" t="s">
        <v>1195</v>
      </c>
      <c r="F14" t="s">
        <v>1196</v>
      </c>
      <c r="G14" s="3" t="s">
        <v>1197</v>
      </c>
      <c r="H14" t="s">
        <v>1198</v>
      </c>
      <c r="I14" t="s">
        <v>1199</v>
      </c>
      <c r="J14" t="s">
        <v>1200</v>
      </c>
      <c r="K14" t="s">
        <v>1201</v>
      </c>
      <c r="L14" t="s">
        <v>1202</v>
      </c>
      <c r="M14" t="s">
        <v>266</v>
      </c>
      <c r="N14" t="s">
        <v>1203</v>
      </c>
      <c r="O14" t="s">
        <v>1204</v>
      </c>
      <c r="P14" t="s">
        <v>1205</v>
      </c>
      <c r="Q14" t="s">
        <v>270</v>
      </c>
      <c r="R14" t="s">
        <v>1177</v>
      </c>
      <c r="S14" s="3" t="s">
        <v>1206</v>
      </c>
      <c r="T14" t="s">
        <v>1207</v>
      </c>
      <c r="U14" t="s">
        <v>1208</v>
      </c>
      <c r="V14" s="3" t="s">
        <v>1209</v>
      </c>
      <c r="W14" t="s">
        <v>1210</v>
      </c>
      <c r="X14" t="s">
        <v>1211</v>
      </c>
      <c r="Y14" t="s">
        <v>1212</v>
      </c>
      <c r="Z14" t="s">
        <v>1213</v>
      </c>
      <c r="AA14" s="3" t="s">
        <v>1214</v>
      </c>
      <c r="AB14" t="s">
        <v>1214</v>
      </c>
      <c r="AC14" s="3" t="s">
        <v>1215</v>
      </c>
    </row>
    <row r="15" spans="1:29" x14ac:dyDescent="0.25">
      <c r="A15" s="6" t="s">
        <v>915</v>
      </c>
      <c r="B15" s="3" t="s">
        <v>1216</v>
      </c>
      <c r="C15" t="s">
        <v>683</v>
      </c>
      <c r="D15" t="s">
        <v>1217</v>
      </c>
      <c r="E15" t="s">
        <v>131</v>
      </c>
      <c r="F15" t="s">
        <v>158</v>
      </c>
      <c r="G15" s="3" t="s">
        <v>1218</v>
      </c>
      <c r="H15" t="s">
        <v>320</v>
      </c>
      <c r="I15" t="s">
        <v>166</v>
      </c>
      <c r="J15" t="s">
        <v>400</v>
      </c>
      <c r="K15" t="s">
        <v>154</v>
      </c>
      <c r="L15" t="s">
        <v>157</v>
      </c>
      <c r="M15" t="s">
        <v>682</v>
      </c>
      <c r="N15" t="s">
        <v>403</v>
      </c>
      <c r="O15" t="s">
        <v>1219</v>
      </c>
      <c r="P15" t="s">
        <v>917</v>
      </c>
      <c r="Q15" t="s">
        <v>684</v>
      </c>
      <c r="R15" t="s">
        <v>1220</v>
      </c>
      <c r="S15" s="3" t="s">
        <v>1076</v>
      </c>
      <c r="T15" t="s">
        <v>1221</v>
      </c>
      <c r="U15" t="s">
        <v>1222</v>
      </c>
      <c r="V15" s="3" t="s">
        <v>1223</v>
      </c>
      <c r="W15" t="s">
        <v>744</v>
      </c>
      <c r="X15" t="s">
        <v>884</v>
      </c>
      <c r="Y15" t="s">
        <v>169</v>
      </c>
      <c r="Z15" t="s">
        <v>208</v>
      </c>
      <c r="AA15" s="3" t="s">
        <v>1224</v>
      </c>
      <c r="AB15" t="s">
        <v>1224</v>
      </c>
      <c r="AC15" s="3" t="s">
        <v>549</v>
      </c>
    </row>
    <row r="16" spans="1:29" x14ac:dyDescent="0.25">
      <c r="A16" s="6" t="s">
        <v>64</v>
      </c>
      <c r="B16" s="3" t="s">
        <v>1225</v>
      </c>
      <c r="C16" t="s">
        <v>1226</v>
      </c>
      <c r="D16" t="s">
        <v>1227</v>
      </c>
      <c r="E16" t="s">
        <v>1228</v>
      </c>
      <c r="F16" t="s">
        <v>1229</v>
      </c>
      <c r="G16" s="3" t="s">
        <v>1230</v>
      </c>
      <c r="H16" t="s">
        <v>1231</v>
      </c>
      <c r="I16" t="s">
        <v>1232</v>
      </c>
      <c r="J16" t="s">
        <v>1233</v>
      </c>
      <c r="K16" t="s">
        <v>1234</v>
      </c>
      <c r="L16" t="s">
        <v>1235</v>
      </c>
      <c r="M16" t="s">
        <v>1236</v>
      </c>
      <c r="N16" t="s">
        <v>1237</v>
      </c>
      <c r="O16" t="s">
        <v>1238</v>
      </c>
      <c r="P16" t="s">
        <v>1239</v>
      </c>
      <c r="Q16" t="s">
        <v>1240</v>
      </c>
      <c r="R16" t="s">
        <v>1241</v>
      </c>
      <c r="S16" s="3" t="s">
        <v>1238</v>
      </c>
      <c r="T16" t="s">
        <v>1242</v>
      </c>
      <c r="U16" t="s">
        <v>1243</v>
      </c>
      <c r="V16" s="3" t="s">
        <v>1244</v>
      </c>
      <c r="W16" t="s">
        <v>1245</v>
      </c>
      <c r="X16" t="s">
        <v>1246</v>
      </c>
      <c r="Y16" t="s">
        <v>1140</v>
      </c>
      <c r="Z16" t="s">
        <v>1247</v>
      </c>
      <c r="AA16" s="3" t="s">
        <v>1248</v>
      </c>
      <c r="AB16" t="s">
        <v>1248</v>
      </c>
      <c r="AC16" s="3" t="s">
        <v>1249</v>
      </c>
    </row>
    <row r="17" spans="1:29" x14ac:dyDescent="0.25">
      <c r="A17" s="6" t="s">
        <v>951</v>
      </c>
      <c r="B17" s="3" t="s">
        <v>404</v>
      </c>
      <c r="C17" t="s">
        <v>207</v>
      </c>
      <c r="D17" t="s">
        <v>207</v>
      </c>
      <c r="E17" t="s">
        <v>203</v>
      </c>
      <c r="F17" t="s">
        <v>202</v>
      </c>
      <c r="G17" s="3" t="s">
        <v>104</v>
      </c>
      <c r="H17" t="s">
        <v>202</v>
      </c>
      <c r="I17" t="s">
        <v>205</v>
      </c>
      <c r="J17" t="s">
        <v>206</v>
      </c>
      <c r="K17" t="s">
        <v>204</v>
      </c>
      <c r="L17" t="s">
        <v>386</v>
      </c>
      <c r="M17" t="s">
        <v>205</v>
      </c>
      <c r="N17" t="s">
        <v>203</v>
      </c>
      <c r="O17" t="s">
        <v>201</v>
      </c>
      <c r="P17" t="s">
        <v>203</v>
      </c>
      <c r="Q17" t="s">
        <v>206</v>
      </c>
      <c r="R17" t="s">
        <v>206</v>
      </c>
      <c r="S17" s="3" t="s">
        <v>208</v>
      </c>
      <c r="T17" t="s">
        <v>254</v>
      </c>
      <c r="U17" t="s">
        <v>207</v>
      </c>
      <c r="V17" s="3" t="s">
        <v>441</v>
      </c>
      <c r="W17" t="s">
        <v>208</v>
      </c>
      <c r="X17" t="s">
        <v>201</v>
      </c>
      <c r="Y17" t="s">
        <v>203</v>
      </c>
      <c r="Z17" t="s">
        <v>205</v>
      </c>
      <c r="AA17" s="3" t="s">
        <v>255</v>
      </c>
      <c r="AB17" t="s">
        <v>255</v>
      </c>
      <c r="AC17" s="3" t="s">
        <v>441</v>
      </c>
    </row>
    <row r="18" spans="1:29" x14ac:dyDescent="0.25">
      <c r="A18" s="11" t="s">
        <v>64</v>
      </c>
      <c r="B18" s="10" t="s">
        <v>1250</v>
      </c>
      <c r="C18" s="12" t="s">
        <v>671</v>
      </c>
      <c r="D18" s="12" t="s">
        <v>660</v>
      </c>
      <c r="E18" s="12" t="s">
        <v>1251</v>
      </c>
      <c r="F18" s="12" t="s">
        <v>526</v>
      </c>
      <c r="G18" s="10" t="s">
        <v>1115</v>
      </c>
      <c r="H18" s="12" t="s">
        <v>1252</v>
      </c>
      <c r="I18" s="12" t="s">
        <v>287</v>
      </c>
      <c r="J18" s="12" t="s">
        <v>1253</v>
      </c>
      <c r="K18" s="12" t="s">
        <v>204</v>
      </c>
      <c r="L18" s="12" t="s">
        <v>1254</v>
      </c>
      <c r="M18" s="12" t="s">
        <v>266</v>
      </c>
      <c r="N18" s="12" t="s">
        <v>224</v>
      </c>
      <c r="O18" s="12" t="s">
        <v>292</v>
      </c>
      <c r="P18" s="12" t="s">
        <v>268</v>
      </c>
      <c r="Q18" s="12" t="s">
        <v>737</v>
      </c>
      <c r="R18" s="12" t="s">
        <v>724</v>
      </c>
      <c r="S18" s="10" t="s">
        <v>462</v>
      </c>
      <c r="T18" s="12" t="s">
        <v>647</v>
      </c>
      <c r="U18" s="12" t="s">
        <v>1255</v>
      </c>
      <c r="V18" s="10" t="s">
        <v>746</v>
      </c>
      <c r="W18" s="12" t="s">
        <v>1256</v>
      </c>
      <c r="X18" s="12" t="s">
        <v>450</v>
      </c>
      <c r="Y18" s="12" t="s">
        <v>743</v>
      </c>
      <c r="Z18" s="12" t="s">
        <v>298</v>
      </c>
      <c r="AA18" s="10" t="s">
        <v>757</v>
      </c>
      <c r="AB18" s="12" t="s">
        <v>757</v>
      </c>
      <c r="AC18" s="10" t="s">
        <v>1257</v>
      </c>
    </row>
    <row r="19" spans="1:29" x14ac:dyDescent="0.25">
      <c r="A19" s="6" t="s">
        <v>301</v>
      </c>
      <c r="B19" s="3" t="s">
        <v>93</v>
      </c>
      <c r="C19" t="s">
        <v>121</v>
      </c>
      <c r="D19" t="s">
        <v>122</v>
      </c>
      <c r="E19" t="s">
        <v>103</v>
      </c>
      <c r="F19" t="s">
        <v>123</v>
      </c>
      <c r="G19" s="3" t="s">
        <v>124</v>
      </c>
      <c r="H19" t="s">
        <v>125</v>
      </c>
      <c r="I19" t="s">
        <v>126</v>
      </c>
      <c r="J19" t="s">
        <v>127</v>
      </c>
      <c r="K19" t="s">
        <v>128</v>
      </c>
      <c r="L19" t="s">
        <v>129</v>
      </c>
      <c r="M19" t="s">
        <v>130</v>
      </c>
      <c r="N19" t="s">
        <v>131</v>
      </c>
      <c r="O19" t="s">
        <v>132</v>
      </c>
      <c r="P19" t="s">
        <v>133</v>
      </c>
      <c r="Q19" t="s">
        <v>134</v>
      </c>
      <c r="R19" t="s">
        <v>135</v>
      </c>
      <c r="S19" s="3" t="s">
        <v>105</v>
      </c>
      <c r="T19" t="s">
        <v>136</v>
      </c>
      <c r="U19" t="s">
        <v>137</v>
      </c>
      <c r="V19" s="3" t="s">
        <v>138</v>
      </c>
      <c r="W19" t="s">
        <v>139</v>
      </c>
      <c r="X19" t="s">
        <v>140</v>
      </c>
      <c r="Y19" t="s">
        <v>141</v>
      </c>
      <c r="Z19" t="s">
        <v>142</v>
      </c>
      <c r="AA19" s="3" t="s">
        <v>143</v>
      </c>
      <c r="AB19" t="s">
        <v>143</v>
      </c>
      <c r="AC19" s="3" t="s">
        <v>144</v>
      </c>
    </row>
    <row r="20" spans="1:29" x14ac:dyDescent="0.25">
      <c r="A20" s="11" t="s">
        <v>64</v>
      </c>
      <c r="B20" s="10" t="s">
        <v>302</v>
      </c>
      <c r="C20" s="12" t="s">
        <v>302</v>
      </c>
      <c r="D20" s="12" t="s">
        <v>302</v>
      </c>
      <c r="E20" s="12" t="s">
        <v>302</v>
      </c>
      <c r="F20" s="12" t="s">
        <v>302</v>
      </c>
      <c r="G20" s="10" t="s">
        <v>302</v>
      </c>
      <c r="H20" s="12" t="s">
        <v>302</v>
      </c>
      <c r="I20" s="12" t="s">
        <v>302</v>
      </c>
      <c r="J20" s="12" t="s">
        <v>302</v>
      </c>
      <c r="K20" s="12" t="s">
        <v>302</v>
      </c>
      <c r="L20" s="12" t="s">
        <v>302</v>
      </c>
      <c r="M20" s="12" t="s">
        <v>302</v>
      </c>
      <c r="N20" s="12" t="s">
        <v>302</v>
      </c>
      <c r="O20" s="12" t="s">
        <v>302</v>
      </c>
      <c r="P20" s="12" t="s">
        <v>302</v>
      </c>
      <c r="Q20" s="12" t="s">
        <v>302</v>
      </c>
      <c r="R20" s="12" t="s">
        <v>302</v>
      </c>
      <c r="S20" s="10" t="s">
        <v>302</v>
      </c>
      <c r="T20" s="12" t="s">
        <v>302</v>
      </c>
      <c r="U20" s="12" t="s">
        <v>302</v>
      </c>
      <c r="V20" s="10" t="s">
        <v>302</v>
      </c>
      <c r="W20" s="12" t="s">
        <v>302</v>
      </c>
      <c r="X20" s="12" t="s">
        <v>302</v>
      </c>
      <c r="Y20" s="12" t="s">
        <v>302</v>
      </c>
      <c r="Z20" s="12" t="s">
        <v>302</v>
      </c>
      <c r="AA20" s="10" t="s">
        <v>302</v>
      </c>
      <c r="AB20" s="12" t="s">
        <v>302</v>
      </c>
      <c r="AC20"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20"/>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41</v>
      </c>
    </row>
    <row r="6" spans="1:29" x14ac:dyDescent="0.25">
      <c r="A6" s="9" t="s">
        <v>1258</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881</v>
      </c>
      <c r="B13" s="3" t="s">
        <v>125</v>
      </c>
      <c r="C13" t="s">
        <v>117</v>
      </c>
      <c r="D13" t="s">
        <v>411</v>
      </c>
      <c r="E13" t="s">
        <v>200</v>
      </c>
      <c r="F13" t="s">
        <v>233</v>
      </c>
      <c r="G13" s="3" t="s">
        <v>141</v>
      </c>
      <c r="H13" t="s">
        <v>233</v>
      </c>
      <c r="I13" t="s">
        <v>207</v>
      </c>
      <c r="J13" t="s">
        <v>444</v>
      </c>
      <c r="K13" t="s">
        <v>206</v>
      </c>
      <c r="L13" t="s">
        <v>254</v>
      </c>
      <c r="M13" t="s">
        <v>206</v>
      </c>
      <c r="N13" t="s">
        <v>232</v>
      </c>
      <c r="O13" t="s">
        <v>230</v>
      </c>
      <c r="P13" t="s">
        <v>202</v>
      </c>
      <c r="Q13" t="s">
        <v>201</v>
      </c>
      <c r="R13" t="s">
        <v>200</v>
      </c>
      <c r="S13" s="3" t="s">
        <v>202</v>
      </c>
      <c r="T13" t="s">
        <v>404</v>
      </c>
      <c r="U13" t="s">
        <v>141</v>
      </c>
      <c r="V13" s="3" t="s">
        <v>130</v>
      </c>
      <c r="W13" t="s">
        <v>200</v>
      </c>
      <c r="X13" t="s">
        <v>476</v>
      </c>
      <c r="Y13" t="s">
        <v>231</v>
      </c>
      <c r="Z13" t="s">
        <v>201</v>
      </c>
      <c r="AA13" s="3" t="s">
        <v>553</v>
      </c>
      <c r="AB13" t="s">
        <v>553</v>
      </c>
      <c r="AC13" s="3" t="s">
        <v>973</v>
      </c>
    </row>
    <row r="14" spans="1:29" x14ac:dyDescent="0.25">
      <c r="A14" s="6" t="s">
        <v>64</v>
      </c>
      <c r="B14" s="3" t="s">
        <v>1259</v>
      </c>
      <c r="C14" t="s">
        <v>1260</v>
      </c>
      <c r="D14" t="s">
        <v>1261</v>
      </c>
      <c r="E14" t="s">
        <v>1262</v>
      </c>
      <c r="F14" t="s">
        <v>1263</v>
      </c>
      <c r="G14" s="3" t="s">
        <v>1264</v>
      </c>
      <c r="H14" t="s">
        <v>1265</v>
      </c>
      <c r="I14" t="s">
        <v>1266</v>
      </c>
      <c r="J14" t="s">
        <v>1267</v>
      </c>
      <c r="K14" t="s">
        <v>1268</v>
      </c>
      <c r="L14" t="s">
        <v>1269</v>
      </c>
      <c r="M14" t="s">
        <v>491</v>
      </c>
      <c r="N14" t="s">
        <v>1270</v>
      </c>
      <c r="O14" t="s">
        <v>1271</v>
      </c>
      <c r="P14" t="s">
        <v>743</v>
      </c>
      <c r="Q14" t="s">
        <v>1272</v>
      </c>
      <c r="R14" t="s">
        <v>1273</v>
      </c>
      <c r="S14" s="3" t="s">
        <v>1274</v>
      </c>
      <c r="T14" t="s">
        <v>1275</v>
      </c>
      <c r="U14" t="s">
        <v>1276</v>
      </c>
      <c r="V14" s="3" t="s">
        <v>1277</v>
      </c>
      <c r="W14" t="s">
        <v>1278</v>
      </c>
      <c r="X14" t="s">
        <v>1279</v>
      </c>
      <c r="Y14" t="s">
        <v>1280</v>
      </c>
      <c r="Z14" t="s">
        <v>1281</v>
      </c>
      <c r="AA14" s="3" t="s">
        <v>1282</v>
      </c>
      <c r="AB14" t="s">
        <v>1282</v>
      </c>
      <c r="AC14" s="3" t="s">
        <v>1283</v>
      </c>
    </row>
    <row r="15" spans="1:29" x14ac:dyDescent="0.25">
      <c r="A15" s="6" t="s">
        <v>915</v>
      </c>
      <c r="B15" s="3" t="s">
        <v>1284</v>
      </c>
      <c r="C15" t="s">
        <v>777</v>
      </c>
      <c r="D15" t="s">
        <v>1285</v>
      </c>
      <c r="E15" t="s">
        <v>1286</v>
      </c>
      <c r="F15" t="s">
        <v>1287</v>
      </c>
      <c r="G15" s="3" t="s">
        <v>1288</v>
      </c>
      <c r="H15" t="s">
        <v>680</v>
      </c>
      <c r="I15" t="s">
        <v>153</v>
      </c>
      <c r="J15" t="s">
        <v>320</v>
      </c>
      <c r="K15" t="s">
        <v>108</v>
      </c>
      <c r="L15" t="s">
        <v>1289</v>
      </c>
      <c r="M15" t="s">
        <v>682</v>
      </c>
      <c r="N15" t="s">
        <v>440</v>
      </c>
      <c r="O15" t="s">
        <v>1290</v>
      </c>
      <c r="P15" t="s">
        <v>135</v>
      </c>
      <c r="Q15" t="s">
        <v>886</v>
      </c>
      <c r="R15" t="s">
        <v>320</v>
      </c>
      <c r="S15" s="3" t="s">
        <v>162</v>
      </c>
      <c r="T15" t="s">
        <v>1291</v>
      </c>
      <c r="U15" t="s">
        <v>1292</v>
      </c>
      <c r="V15" s="3" t="s">
        <v>1293</v>
      </c>
      <c r="W15" t="s">
        <v>550</v>
      </c>
      <c r="X15" t="s">
        <v>134</v>
      </c>
      <c r="Y15" t="s">
        <v>971</v>
      </c>
      <c r="Z15" t="s">
        <v>104</v>
      </c>
      <c r="AA15" s="3" t="s">
        <v>1294</v>
      </c>
      <c r="AB15" t="s">
        <v>1294</v>
      </c>
      <c r="AC15" s="3" t="s">
        <v>409</v>
      </c>
    </row>
    <row r="16" spans="1:29" x14ac:dyDescent="0.25">
      <c r="A16" s="6" t="s">
        <v>64</v>
      </c>
      <c r="B16" s="3" t="s">
        <v>1295</v>
      </c>
      <c r="C16" t="s">
        <v>1296</v>
      </c>
      <c r="D16" t="s">
        <v>1297</v>
      </c>
      <c r="E16" t="s">
        <v>1298</v>
      </c>
      <c r="F16" t="s">
        <v>1299</v>
      </c>
      <c r="G16" s="3" t="s">
        <v>1300</v>
      </c>
      <c r="H16" t="s">
        <v>1301</v>
      </c>
      <c r="I16" t="s">
        <v>1302</v>
      </c>
      <c r="J16" t="s">
        <v>1303</v>
      </c>
      <c r="K16" t="s">
        <v>334</v>
      </c>
      <c r="L16" t="s">
        <v>1304</v>
      </c>
      <c r="M16" t="s">
        <v>702</v>
      </c>
      <c r="N16" t="s">
        <v>1305</v>
      </c>
      <c r="O16" t="s">
        <v>1306</v>
      </c>
      <c r="P16" t="s">
        <v>1307</v>
      </c>
      <c r="Q16" t="s">
        <v>1308</v>
      </c>
      <c r="R16" t="s">
        <v>1309</v>
      </c>
      <c r="S16" s="3" t="s">
        <v>1310</v>
      </c>
      <c r="T16" t="s">
        <v>1311</v>
      </c>
      <c r="U16" t="s">
        <v>1312</v>
      </c>
      <c r="V16" s="3" t="s">
        <v>1313</v>
      </c>
      <c r="W16" t="s">
        <v>1314</v>
      </c>
      <c r="X16" t="s">
        <v>1315</v>
      </c>
      <c r="Y16" t="s">
        <v>1316</v>
      </c>
      <c r="Z16" t="s">
        <v>1317</v>
      </c>
      <c r="AA16" s="3" t="s">
        <v>1318</v>
      </c>
      <c r="AB16" t="s">
        <v>1318</v>
      </c>
      <c r="AC16" s="3" t="s">
        <v>1319</v>
      </c>
    </row>
    <row r="17" spans="1:29" x14ac:dyDescent="0.25">
      <c r="A17" s="6" t="s">
        <v>951</v>
      </c>
      <c r="B17" s="3" t="s">
        <v>507</v>
      </c>
      <c r="C17" t="s">
        <v>205</v>
      </c>
      <c r="D17" t="s">
        <v>201</v>
      </c>
      <c r="E17" t="s">
        <v>206</v>
      </c>
      <c r="F17" t="s">
        <v>206</v>
      </c>
      <c r="G17" s="3" t="s">
        <v>208</v>
      </c>
      <c r="H17" t="s">
        <v>204</v>
      </c>
      <c r="I17" t="s">
        <v>203</v>
      </c>
      <c r="J17" t="s">
        <v>203</v>
      </c>
      <c r="K17" t="s">
        <v>204</v>
      </c>
      <c r="L17" t="s">
        <v>204</v>
      </c>
      <c r="M17" t="s">
        <v>204</v>
      </c>
      <c r="N17" t="s">
        <v>204</v>
      </c>
      <c r="O17" t="s">
        <v>203</v>
      </c>
      <c r="P17" t="s">
        <v>201</v>
      </c>
      <c r="Q17" t="s">
        <v>206</v>
      </c>
      <c r="R17" t="s">
        <v>205</v>
      </c>
      <c r="S17" s="3" t="s">
        <v>203</v>
      </c>
      <c r="T17" t="s">
        <v>202</v>
      </c>
      <c r="U17" t="s">
        <v>203</v>
      </c>
      <c r="V17" s="3" t="s">
        <v>202</v>
      </c>
      <c r="W17" t="s">
        <v>206</v>
      </c>
      <c r="X17" t="s">
        <v>204</v>
      </c>
      <c r="Y17" t="s">
        <v>204</v>
      </c>
      <c r="Z17" t="s">
        <v>205</v>
      </c>
      <c r="AA17" s="3" t="s">
        <v>200</v>
      </c>
      <c r="AB17" t="s">
        <v>200</v>
      </c>
      <c r="AC17" s="3" t="s">
        <v>201</v>
      </c>
    </row>
    <row r="18" spans="1:29" x14ac:dyDescent="0.25">
      <c r="A18" s="11" t="s">
        <v>64</v>
      </c>
      <c r="B18" s="10" t="s">
        <v>536</v>
      </c>
      <c r="C18" s="12" t="s">
        <v>289</v>
      </c>
      <c r="D18" s="12" t="s">
        <v>1038</v>
      </c>
      <c r="E18" s="12" t="s">
        <v>285</v>
      </c>
      <c r="F18" s="12" t="s">
        <v>1320</v>
      </c>
      <c r="G18" s="10" t="s">
        <v>542</v>
      </c>
      <c r="H18" s="12" t="s">
        <v>204</v>
      </c>
      <c r="I18" s="12" t="s">
        <v>1321</v>
      </c>
      <c r="J18" s="12" t="s">
        <v>1322</v>
      </c>
      <c r="K18" s="12" t="s">
        <v>204</v>
      </c>
      <c r="L18" s="12" t="s">
        <v>204</v>
      </c>
      <c r="M18" s="12" t="s">
        <v>204</v>
      </c>
      <c r="N18" s="12" t="s">
        <v>204</v>
      </c>
      <c r="O18" s="12" t="s">
        <v>376</v>
      </c>
      <c r="P18" s="12" t="s">
        <v>539</v>
      </c>
      <c r="Q18" s="12" t="s">
        <v>737</v>
      </c>
      <c r="R18" s="12" t="s">
        <v>289</v>
      </c>
      <c r="S18" s="10" t="s">
        <v>373</v>
      </c>
      <c r="T18" s="12" t="s">
        <v>219</v>
      </c>
      <c r="U18" s="12" t="s">
        <v>289</v>
      </c>
      <c r="V18" s="10" t="s">
        <v>1186</v>
      </c>
      <c r="W18" s="12" t="s">
        <v>1323</v>
      </c>
      <c r="X18" s="12" t="s">
        <v>204</v>
      </c>
      <c r="Y18" s="12" t="s">
        <v>204</v>
      </c>
      <c r="Z18" s="12" t="s">
        <v>1324</v>
      </c>
      <c r="AA18" s="10" t="s">
        <v>1325</v>
      </c>
      <c r="AB18" s="12" t="s">
        <v>1325</v>
      </c>
      <c r="AC18" s="10" t="s">
        <v>1326</v>
      </c>
    </row>
    <row r="19" spans="1:29" x14ac:dyDescent="0.25">
      <c r="A19" s="6" t="s">
        <v>301</v>
      </c>
      <c r="B19" s="3" t="s">
        <v>93</v>
      </c>
      <c r="C19" t="s">
        <v>121</v>
      </c>
      <c r="D19" t="s">
        <v>122</v>
      </c>
      <c r="E19" t="s">
        <v>103</v>
      </c>
      <c r="F19" t="s">
        <v>123</v>
      </c>
      <c r="G19" s="3" t="s">
        <v>124</v>
      </c>
      <c r="H19" t="s">
        <v>125</v>
      </c>
      <c r="I19" t="s">
        <v>126</v>
      </c>
      <c r="J19" t="s">
        <v>127</v>
      </c>
      <c r="K19" t="s">
        <v>128</v>
      </c>
      <c r="L19" t="s">
        <v>129</v>
      </c>
      <c r="M19" t="s">
        <v>130</v>
      </c>
      <c r="N19" t="s">
        <v>131</v>
      </c>
      <c r="O19" t="s">
        <v>132</v>
      </c>
      <c r="P19" t="s">
        <v>133</v>
      </c>
      <c r="Q19" t="s">
        <v>134</v>
      </c>
      <c r="R19" t="s">
        <v>135</v>
      </c>
      <c r="S19" s="3" t="s">
        <v>105</v>
      </c>
      <c r="T19" t="s">
        <v>136</v>
      </c>
      <c r="U19" t="s">
        <v>137</v>
      </c>
      <c r="V19" s="3" t="s">
        <v>138</v>
      </c>
      <c r="W19" t="s">
        <v>139</v>
      </c>
      <c r="X19" t="s">
        <v>140</v>
      </c>
      <c r="Y19" t="s">
        <v>141</v>
      </c>
      <c r="Z19" t="s">
        <v>142</v>
      </c>
      <c r="AA19" s="3" t="s">
        <v>143</v>
      </c>
      <c r="AB19" t="s">
        <v>143</v>
      </c>
      <c r="AC19" s="3" t="s">
        <v>144</v>
      </c>
    </row>
    <row r="20" spans="1:29" x14ac:dyDescent="0.25">
      <c r="A20" s="11" t="s">
        <v>64</v>
      </c>
      <c r="B20" s="10" t="s">
        <v>302</v>
      </c>
      <c r="C20" s="12" t="s">
        <v>302</v>
      </c>
      <c r="D20" s="12" t="s">
        <v>302</v>
      </c>
      <c r="E20" s="12" t="s">
        <v>302</v>
      </c>
      <c r="F20" s="12" t="s">
        <v>302</v>
      </c>
      <c r="G20" s="10" t="s">
        <v>302</v>
      </c>
      <c r="H20" s="12" t="s">
        <v>302</v>
      </c>
      <c r="I20" s="12" t="s">
        <v>302</v>
      </c>
      <c r="J20" s="12" t="s">
        <v>302</v>
      </c>
      <c r="K20" s="12" t="s">
        <v>302</v>
      </c>
      <c r="L20" s="12" t="s">
        <v>302</v>
      </c>
      <c r="M20" s="12" t="s">
        <v>302</v>
      </c>
      <c r="N20" s="12" t="s">
        <v>302</v>
      </c>
      <c r="O20" s="12" t="s">
        <v>302</v>
      </c>
      <c r="P20" s="12" t="s">
        <v>302</v>
      </c>
      <c r="Q20" s="12" t="s">
        <v>302</v>
      </c>
      <c r="R20" s="12" t="s">
        <v>302</v>
      </c>
      <c r="S20" s="10" t="s">
        <v>302</v>
      </c>
      <c r="T20" s="12" t="s">
        <v>302</v>
      </c>
      <c r="U20" s="12" t="s">
        <v>302</v>
      </c>
      <c r="V20" s="10" t="s">
        <v>302</v>
      </c>
      <c r="W20" s="12" t="s">
        <v>302</v>
      </c>
      <c r="X20" s="12" t="s">
        <v>302</v>
      </c>
      <c r="Y20" s="12" t="s">
        <v>302</v>
      </c>
      <c r="Z20" s="12" t="s">
        <v>302</v>
      </c>
      <c r="AA20" s="10" t="s">
        <v>302</v>
      </c>
      <c r="AB20" s="12" t="s">
        <v>302</v>
      </c>
      <c r="AC20"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20"/>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44</v>
      </c>
    </row>
    <row r="6" spans="1:29" x14ac:dyDescent="0.25">
      <c r="A6" s="9" t="s">
        <v>1327</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881</v>
      </c>
      <c r="B13" s="3" t="s">
        <v>473</v>
      </c>
      <c r="C13" t="s">
        <v>200</v>
      </c>
      <c r="D13" t="s">
        <v>232</v>
      </c>
      <c r="E13" t="s">
        <v>206</v>
      </c>
      <c r="F13" t="s">
        <v>204</v>
      </c>
      <c r="G13" s="3" t="s">
        <v>282</v>
      </c>
      <c r="H13" t="s">
        <v>205</v>
      </c>
      <c r="I13" t="s">
        <v>206</v>
      </c>
      <c r="J13" t="s">
        <v>232</v>
      </c>
      <c r="K13" t="s">
        <v>205</v>
      </c>
      <c r="L13" t="s">
        <v>207</v>
      </c>
      <c r="M13" t="s">
        <v>205</v>
      </c>
      <c r="N13" t="s">
        <v>206</v>
      </c>
      <c r="O13" t="s">
        <v>205</v>
      </c>
      <c r="P13" t="s">
        <v>203</v>
      </c>
      <c r="Q13" t="s">
        <v>201</v>
      </c>
      <c r="R13" t="s">
        <v>208</v>
      </c>
      <c r="S13" s="3" t="s">
        <v>204</v>
      </c>
      <c r="T13" t="s">
        <v>386</v>
      </c>
      <c r="U13" t="s">
        <v>507</v>
      </c>
      <c r="V13" s="3" t="s">
        <v>386</v>
      </c>
      <c r="W13" t="s">
        <v>208</v>
      </c>
      <c r="X13" t="s">
        <v>207</v>
      </c>
      <c r="Y13" t="s">
        <v>203</v>
      </c>
      <c r="Z13" t="s">
        <v>203</v>
      </c>
      <c r="AA13" s="3" t="s">
        <v>372</v>
      </c>
      <c r="AB13" t="s">
        <v>372</v>
      </c>
      <c r="AC13" s="3" t="s">
        <v>507</v>
      </c>
    </row>
    <row r="14" spans="1:29" x14ac:dyDescent="0.25">
      <c r="A14" s="6" t="s">
        <v>64</v>
      </c>
      <c r="B14" s="3" t="s">
        <v>1328</v>
      </c>
      <c r="C14" t="s">
        <v>513</v>
      </c>
      <c r="D14" t="s">
        <v>746</v>
      </c>
      <c r="E14" t="s">
        <v>1329</v>
      </c>
      <c r="F14" t="s">
        <v>204</v>
      </c>
      <c r="G14" s="3" t="s">
        <v>807</v>
      </c>
      <c r="H14" t="s">
        <v>1330</v>
      </c>
      <c r="I14" t="s">
        <v>1112</v>
      </c>
      <c r="J14" t="s">
        <v>1331</v>
      </c>
      <c r="K14" t="s">
        <v>215</v>
      </c>
      <c r="L14" t="s">
        <v>1332</v>
      </c>
      <c r="M14" t="s">
        <v>754</v>
      </c>
      <c r="N14" t="s">
        <v>1041</v>
      </c>
      <c r="O14" t="s">
        <v>390</v>
      </c>
      <c r="P14" t="s">
        <v>818</v>
      </c>
      <c r="Q14" t="s">
        <v>1333</v>
      </c>
      <c r="R14" t="s">
        <v>1334</v>
      </c>
      <c r="S14" s="3" t="s">
        <v>204</v>
      </c>
      <c r="T14" t="s">
        <v>649</v>
      </c>
      <c r="U14" t="s">
        <v>1115</v>
      </c>
      <c r="V14" s="3" t="s">
        <v>769</v>
      </c>
      <c r="W14" t="s">
        <v>1335</v>
      </c>
      <c r="X14" t="s">
        <v>1336</v>
      </c>
      <c r="Y14" t="s">
        <v>1337</v>
      </c>
      <c r="Z14" t="s">
        <v>1338</v>
      </c>
      <c r="AA14" s="3" t="s">
        <v>242</v>
      </c>
      <c r="AB14" t="s">
        <v>242</v>
      </c>
      <c r="AC14" s="3" t="s">
        <v>1339</v>
      </c>
    </row>
    <row r="15" spans="1:29" x14ac:dyDescent="0.25">
      <c r="A15" s="6" t="s">
        <v>915</v>
      </c>
      <c r="B15" s="3" t="s">
        <v>1340</v>
      </c>
      <c r="C15" t="s">
        <v>1191</v>
      </c>
      <c r="D15" t="s">
        <v>1341</v>
      </c>
      <c r="E15" t="s">
        <v>1342</v>
      </c>
      <c r="F15" t="s">
        <v>122</v>
      </c>
      <c r="G15" s="3" t="s">
        <v>1343</v>
      </c>
      <c r="H15" t="s">
        <v>681</v>
      </c>
      <c r="I15" t="s">
        <v>832</v>
      </c>
      <c r="J15" t="s">
        <v>780</v>
      </c>
      <c r="K15" t="s">
        <v>116</v>
      </c>
      <c r="L15" t="s">
        <v>1344</v>
      </c>
      <c r="M15" t="s">
        <v>156</v>
      </c>
      <c r="N15" t="s">
        <v>317</v>
      </c>
      <c r="O15" t="s">
        <v>975</v>
      </c>
      <c r="P15" t="s">
        <v>159</v>
      </c>
      <c r="Q15" t="s">
        <v>508</v>
      </c>
      <c r="R15" t="s">
        <v>110</v>
      </c>
      <c r="S15" s="3" t="s">
        <v>440</v>
      </c>
      <c r="T15" t="s">
        <v>1345</v>
      </c>
      <c r="U15" t="s">
        <v>321</v>
      </c>
      <c r="V15" s="3" t="s">
        <v>1346</v>
      </c>
      <c r="W15" t="s">
        <v>403</v>
      </c>
      <c r="X15" t="s">
        <v>405</v>
      </c>
      <c r="Y15" t="s">
        <v>404</v>
      </c>
      <c r="Z15" t="s">
        <v>169</v>
      </c>
      <c r="AA15" s="3" t="s">
        <v>1347</v>
      </c>
      <c r="AB15" t="s">
        <v>1347</v>
      </c>
      <c r="AC15" s="3" t="s">
        <v>324</v>
      </c>
    </row>
    <row r="16" spans="1:29" x14ac:dyDescent="0.25">
      <c r="A16" s="6" t="s">
        <v>64</v>
      </c>
      <c r="B16" s="3" t="s">
        <v>1348</v>
      </c>
      <c r="C16" t="s">
        <v>1349</v>
      </c>
      <c r="D16" t="s">
        <v>799</v>
      </c>
      <c r="E16" t="s">
        <v>1350</v>
      </c>
      <c r="F16" t="s">
        <v>1351</v>
      </c>
      <c r="G16" s="3" t="s">
        <v>1352</v>
      </c>
      <c r="H16" t="s">
        <v>1353</v>
      </c>
      <c r="I16" t="s">
        <v>1354</v>
      </c>
      <c r="J16" t="s">
        <v>1355</v>
      </c>
      <c r="K16" t="s">
        <v>846</v>
      </c>
      <c r="L16" t="s">
        <v>1356</v>
      </c>
      <c r="M16" t="s">
        <v>1357</v>
      </c>
      <c r="N16" t="s">
        <v>1358</v>
      </c>
      <c r="O16" t="s">
        <v>1359</v>
      </c>
      <c r="P16" t="s">
        <v>1360</v>
      </c>
      <c r="Q16" t="s">
        <v>1361</v>
      </c>
      <c r="R16" t="s">
        <v>1362</v>
      </c>
      <c r="S16" s="3" t="s">
        <v>1363</v>
      </c>
      <c r="T16" t="s">
        <v>1364</v>
      </c>
      <c r="U16" t="s">
        <v>1365</v>
      </c>
      <c r="V16" s="3" t="s">
        <v>1366</v>
      </c>
      <c r="W16" t="s">
        <v>1367</v>
      </c>
      <c r="X16" t="s">
        <v>1368</v>
      </c>
      <c r="Y16" t="s">
        <v>1369</v>
      </c>
      <c r="Z16" t="s">
        <v>1370</v>
      </c>
      <c r="AA16" s="3" t="s">
        <v>1371</v>
      </c>
      <c r="AB16" t="s">
        <v>1371</v>
      </c>
      <c r="AC16" s="3" t="s">
        <v>1372</v>
      </c>
    </row>
    <row r="17" spans="1:29" x14ac:dyDescent="0.25">
      <c r="A17" s="6" t="s">
        <v>951</v>
      </c>
      <c r="B17" s="3" t="s">
        <v>202</v>
      </c>
      <c r="C17" t="s">
        <v>203</v>
      </c>
      <c r="D17" t="s">
        <v>205</v>
      </c>
      <c r="E17" t="s">
        <v>205</v>
      </c>
      <c r="F17" t="s">
        <v>203</v>
      </c>
      <c r="G17" s="3" t="s">
        <v>204</v>
      </c>
      <c r="H17" t="s">
        <v>205</v>
      </c>
      <c r="I17" t="s">
        <v>205</v>
      </c>
      <c r="J17" t="s">
        <v>203</v>
      </c>
      <c r="K17" t="s">
        <v>204</v>
      </c>
      <c r="L17" t="s">
        <v>204</v>
      </c>
      <c r="M17" t="s">
        <v>204</v>
      </c>
      <c r="N17" t="s">
        <v>204</v>
      </c>
      <c r="O17" t="s">
        <v>204</v>
      </c>
      <c r="P17" t="s">
        <v>204</v>
      </c>
      <c r="Q17" t="s">
        <v>204</v>
      </c>
      <c r="R17" t="s">
        <v>204</v>
      </c>
      <c r="S17" s="3" t="s">
        <v>205</v>
      </c>
      <c r="T17" t="s">
        <v>205</v>
      </c>
      <c r="U17" t="s">
        <v>205</v>
      </c>
      <c r="V17" s="3" t="s">
        <v>203</v>
      </c>
      <c r="W17" t="s">
        <v>203</v>
      </c>
      <c r="X17" t="s">
        <v>204</v>
      </c>
      <c r="Y17" t="s">
        <v>204</v>
      </c>
      <c r="Z17" t="s">
        <v>205</v>
      </c>
      <c r="AA17" s="3" t="s">
        <v>203</v>
      </c>
      <c r="AB17" t="s">
        <v>203</v>
      </c>
      <c r="AC17" s="3" t="s">
        <v>206</v>
      </c>
    </row>
    <row r="18" spans="1:29" x14ac:dyDescent="0.25">
      <c r="A18" s="11" t="s">
        <v>64</v>
      </c>
      <c r="B18" s="10" t="s">
        <v>717</v>
      </c>
      <c r="C18" s="12" t="s">
        <v>876</v>
      </c>
      <c r="D18" s="12" t="s">
        <v>770</v>
      </c>
      <c r="E18" s="12" t="s">
        <v>289</v>
      </c>
      <c r="F18" s="12" t="s">
        <v>859</v>
      </c>
      <c r="G18" s="10" t="s">
        <v>204</v>
      </c>
      <c r="H18" s="12" t="s">
        <v>362</v>
      </c>
      <c r="I18" s="12" t="s">
        <v>1373</v>
      </c>
      <c r="J18" s="12" t="s">
        <v>1374</v>
      </c>
      <c r="K18" s="12" t="s">
        <v>204</v>
      </c>
      <c r="L18" s="12" t="s">
        <v>204</v>
      </c>
      <c r="M18" s="12" t="s">
        <v>204</v>
      </c>
      <c r="N18" s="12" t="s">
        <v>204</v>
      </c>
      <c r="O18" s="12" t="s">
        <v>204</v>
      </c>
      <c r="P18" s="12" t="s">
        <v>204</v>
      </c>
      <c r="Q18" s="12" t="s">
        <v>204</v>
      </c>
      <c r="R18" s="12" t="s">
        <v>204</v>
      </c>
      <c r="S18" s="10" t="s">
        <v>1375</v>
      </c>
      <c r="T18" s="12" t="s">
        <v>814</v>
      </c>
      <c r="U18" s="12" t="s">
        <v>1376</v>
      </c>
      <c r="V18" s="10" t="s">
        <v>1377</v>
      </c>
      <c r="W18" s="12" t="s">
        <v>952</v>
      </c>
      <c r="X18" s="12" t="s">
        <v>204</v>
      </c>
      <c r="Y18" s="12" t="s">
        <v>204</v>
      </c>
      <c r="Z18" s="12" t="s">
        <v>1118</v>
      </c>
      <c r="AA18" s="10" t="s">
        <v>296</v>
      </c>
      <c r="AB18" s="12" t="s">
        <v>296</v>
      </c>
      <c r="AC18" s="10" t="s">
        <v>808</v>
      </c>
    </row>
    <row r="19" spans="1:29" x14ac:dyDescent="0.25">
      <c r="A19" s="6" t="s">
        <v>301</v>
      </c>
      <c r="B19" s="3" t="s">
        <v>93</v>
      </c>
      <c r="C19" t="s">
        <v>121</v>
      </c>
      <c r="D19" t="s">
        <v>122</v>
      </c>
      <c r="E19" t="s">
        <v>103</v>
      </c>
      <c r="F19" t="s">
        <v>123</v>
      </c>
      <c r="G19" s="3" t="s">
        <v>124</v>
      </c>
      <c r="H19" t="s">
        <v>125</v>
      </c>
      <c r="I19" t="s">
        <v>126</v>
      </c>
      <c r="J19" t="s">
        <v>127</v>
      </c>
      <c r="K19" t="s">
        <v>128</v>
      </c>
      <c r="L19" t="s">
        <v>129</v>
      </c>
      <c r="M19" t="s">
        <v>130</v>
      </c>
      <c r="N19" t="s">
        <v>131</v>
      </c>
      <c r="O19" t="s">
        <v>132</v>
      </c>
      <c r="P19" t="s">
        <v>133</v>
      </c>
      <c r="Q19" t="s">
        <v>134</v>
      </c>
      <c r="R19" t="s">
        <v>135</v>
      </c>
      <c r="S19" s="3" t="s">
        <v>105</v>
      </c>
      <c r="T19" t="s">
        <v>136</v>
      </c>
      <c r="U19" t="s">
        <v>137</v>
      </c>
      <c r="V19" s="3" t="s">
        <v>138</v>
      </c>
      <c r="W19" t="s">
        <v>139</v>
      </c>
      <c r="X19" t="s">
        <v>140</v>
      </c>
      <c r="Y19" t="s">
        <v>141</v>
      </c>
      <c r="Z19" t="s">
        <v>142</v>
      </c>
      <c r="AA19" s="3" t="s">
        <v>143</v>
      </c>
      <c r="AB19" t="s">
        <v>143</v>
      </c>
      <c r="AC19" s="3" t="s">
        <v>144</v>
      </c>
    </row>
    <row r="20" spans="1:29" x14ac:dyDescent="0.25">
      <c r="A20" s="11" t="s">
        <v>64</v>
      </c>
      <c r="B20" s="10" t="s">
        <v>302</v>
      </c>
      <c r="C20" s="12" t="s">
        <v>302</v>
      </c>
      <c r="D20" s="12" t="s">
        <v>302</v>
      </c>
      <c r="E20" s="12" t="s">
        <v>302</v>
      </c>
      <c r="F20" s="12" t="s">
        <v>302</v>
      </c>
      <c r="G20" s="10" t="s">
        <v>302</v>
      </c>
      <c r="H20" s="12" t="s">
        <v>302</v>
      </c>
      <c r="I20" s="12" t="s">
        <v>302</v>
      </c>
      <c r="J20" s="12" t="s">
        <v>302</v>
      </c>
      <c r="K20" s="12" t="s">
        <v>302</v>
      </c>
      <c r="L20" s="12" t="s">
        <v>302</v>
      </c>
      <c r="M20" s="12" t="s">
        <v>302</v>
      </c>
      <c r="N20" s="12" t="s">
        <v>302</v>
      </c>
      <c r="O20" s="12" t="s">
        <v>302</v>
      </c>
      <c r="P20" s="12" t="s">
        <v>302</v>
      </c>
      <c r="Q20" s="12" t="s">
        <v>302</v>
      </c>
      <c r="R20" s="12" t="s">
        <v>302</v>
      </c>
      <c r="S20" s="10" t="s">
        <v>302</v>
      </c>
      <c r="T20" s="12" t="s">
        <v>302</v>
      </c>
      <c r="U20" s="12" t="s">
        <v>302</v>
      </c>
      <c r="V20" s="10" t="s">
        <v>302</v>
      </c>
      <c r="W20" s="12" t="s">
        <v>302</v>
      </c>
      <c r="X20" s="12" t="s">
        <v>302</v>
      </c>
      <c r="Y20" s="12" t="s">
        <v>302</v>
      </c>
      <c r="Z20" s="12" t="s">
        <v>302</v>
      </c>
      <c r="AA20" s="10" t="s">
        <v>302</v>
      </c>
      <c r="AB20" s="12" t="s">
        <v>302</v>
      </c>
      <c r="AC20"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20"/>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47</v>
      </c>
    </row>
    <row r="6" spans="1:29" x14ac:dyDescent="0.25">
      <c r="A6" s="9" t="s">
        <v>1378</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881</v>
      </c>
      <c r="B13" s="3" t="s">
        <v>552</v>
      </c>
      <c r="C13" t="s">
        <v>507</v>
      </c>
      <c r="D13" t="s">
        <v>231</v>
      </c>
      <c r="E13" t="s">
        <v>201</v>
      </c>
      <c r="F13" t="s">
        <v>203</v>
      </c>
      <c r="G13" s="3" t="s">
        <v>254</v>
      </c>
      <c r="H13" t="s">
        <v>201</v>
      </c>
      <c r="I13" t="s">
        <v>208</v>
      </c>
      <c r="J13" t="s">
        <v>200</v>
      </c>
      <c r="K13" t="s">
        <v>204</v>
      </c>
      <c r="L13" t="s">
        <v>202</v>
      </c>
      <c r="M13" t="s">
        <v>205</v>
      </c>
      <c r="N13" t="s">
        <v>201</v>
      </c>
      <c r="O13" t="s">
        <v>206</v>
      </c>
      <c r="P13" t="s">
        <v>203</v>
      </c>
      <c r="Q13" t="s">
        <v>208</v>
      </c>
      <c r="R13" t="s">
        <v>206</v>
      </c>
      <c r="S13" s="3" t="s">
        <v>206</v>
      </c>
      <c r="T13" t="s">
        <v>476</v>
      </c>
      <c r="U13" t="s">
        <v>282</v>
      </c>
      <c r="V13" s="3" t="s">
        <v>233</v>
      </c>
      <c r="W13" t="s">
        <v>202</v>
      </c>
      <c r="X13" t="s">
        <v>206</v>
      </c>
      <c r="Y13" t="s">
        <v>206</v>
      </c>
      <c r="Z13" t="s">
        <v>203</v>
      </c>
      <c r="AA13" s="3" t="s">
        <v>156</v>
      </c>
      <c r="AB13" t="s">
        <v>156</v>
      </c>
      <c r="AC13" s="3" t="s">
        <v>282</v>
      </c>
    </row>
    <row r="14" spans="1:29" x14ac:dyDescent="0.25">
      <c r="A14" s="6" t="s">
        <v>64</v>
      </c>
      <c r="B14" s="3" t="s">
        <v>1379</v>
      </c>
      <c r="C14" t="s">
        <v>1380</v>
      </c>
      <c r="D14" t="s">
        <v>1381</v>
      </c>
      <c r="E14" t="s">
        <v>1382</v>
      </c>
      <c r="F14" t="s">
        <v>872</v>
      </c>
      <c r="G14" s="3" t="s">
        <v>515</v>
      </c>
      <c r="H14" t="s">
        <v>1383</v>
      </c>
      <c r="I14" t="s">
        <v>1384</v>
      </c>
      <c r="J14" t="s">
        <v>1385</v>
      </c>
      <c r="K14" t="s">
        <v>204</v>
      </c>
      <c r="L14" t="s">
        <v>956</v>
      </c>
      <c r="M14" t="s">
        <v>754</v>
      </c>
      <c r="N14" t="s">
        <v>1386</v>
      </c>
      <c r="O14" t="s">
        <v>720</v>
      </c>
      <c r="P14" t="s">
        <v>285</v>
      </c>
      <c r="Q14" t="s">
        <v>1387</v>
      </c>
      <c r="R14" t="s">
        <v>215</v>
      </c>
      <c r="S14" s="3" t="s">
        <v>263</v>
      </c>
      <c r="T14" t="s">
        <v>665</v>
      </c>
      <c r="U14" t="s">
        <v>1388</v>
      </c>
      <c r="V14" s="3" t="s">
        <v>524</v>
      </c>
      <c r="W14" t="s">
        <v>1389</v>
      </c>
      <c r="X14" t="s">
        <v>1390</v>
      </c>
      <c r="Y14" t="s">
        <v>1391</v>
      </c>
      <c r="Z14" t="s">
        <v>1392</v>
      </c>
      <c r="AA14" s="3" t="s">
        <v>533</v>
      </c>
      <c r="AB14" t="s">
        <v>533</v>
      </c>
      <c r="AC14" s="3" t="s">
        <v>1393</v>
      </c>
    </row>
    <row r="15" spans="1:29" x14ac:dyDescent="0.25">
      <c r="A15" s="6" t="s">
        <v>915</v>
      </c>
      <c r="B15" s="3" t="s">
        <v>1394</v>
      </c>
      <c r="C15" t="s">
        <v>310</v>
      </c>
      <c r="D15" t="s">
        <v>676</v>
      </c>
      <c r="E15" t="s">
        <v>129</v>
      </c>
      <c r="F15" t="s">
        <v>171</v>
      </c>
      <c r="G15" s="3" t="s">
        <v>1395</v>
      </c>
      <c r="H15" t="s">
        <v>159</v>
      </c>
      <c r="I15" t="s">
        <v>832</v>
      </c>
      <c r="J15" t="s">
        <v>107</v>
      </c>
      <c r="K15" t="s">
        <v>128</v>
      </c>
      <c r="L15" t="s">
        <v>1344</v>
      </c>
      <c r="M15" t="s">
        <v>156</v>
      </c>
      <c r="N15" t="s">
        <v>115</v>
      </c>
      <c r="O15" t="s">
        <v>1045</v>
      </c>
      <c r="P15" t="s">
        <v>109</v>
      </c>
      <c r="Q15" t="s">
        <v>410</v>
      </c>
      <c r="R15" t="s">
        <v>115</v>
      </c>
      <c r="S15" s="3" t="s">
        <v>616</v>
      </c>
      <c r="T15" t="s">
        <v>781</v>
      </c>
      <c r="U15" t="s">
        <v>782</v>
      </c>
      <c r="V15" s="3" t="s">
        <v>1396</v>
      </c>
      <c r="W15" t="s">
        <v>403</v>
      </c>
      <c r="X15" t="s">
        <v>784</v>
      </c>
      <c r="Y15" t="s">
        <v>473</v>
      </c>
      <c r="Z15" t="s">
        <v>230</v>
      </c>
      <c r="AA15" s="3" t="s">
        <v>1397</v>
      </c>
      <c r="AB15" t="s">
        <v>1397</v>
      </c>
      <c r="AC15" s="3" t="s">
        <v>1398</v>
      </c>
    </row>
    <row r="16" spans="1:29" x14ac:dyDescent="0.25">
      <c r="A16" s="6" t="s">
        <v>64</v>
      </c>
      <c r="B16" s="3" t="s">
        <v>1399</v>
      </c>
      <c r="C16" t="s">
        <v>1400</v>
      </c>
      <c r="D16" t="s">
        <v>1401</v>
      </c>
      <c r="E16" t="s">
        <v>1402</v>
      </c>
      <c r="F16" t="s">
        <v>1403</v>
      </c>
      <c r="G16" s="3" t="s">
        <v>1354</v>
      </c>
      <c r="H16" t="s">
        <v>1404</v>
      </c>
      <c r="I16" t="s">
        <v>1405</v>
      </c>
      <c r="J16" t="s">
        <v>1406</v>
      </c>
      <c r="K16" t="s">
        <v>302</v>
      </c>
      <c r="L16" t="s">
        <v>1407</v>
      </c>
      <c r="M16" t="s">
        <v>1357</v>
      </c>
      <c r="N16" t="s">
        <v>1408</v>
      </c>
      <c r="O16" t="s">
        <v>1409</v>
      </c>
      <c r="P16" t="s">
        <v>1410</v>
      </c>
      <c r="Q16" t="s">
        <v>1411</v>
      </c>
      <c r="R16" t="s">
        <v>1412</v>
      </c>
      <c r="S16" s="3" t="s">
        <v>1413</v>
      </c>
      <c r="T16" t="s">
        <v>1414</v>
      </c>
      <c r="U16" t="s">
        <v>1415</v>
      </c>
      <c r="V16" s="3" t="s">
        <v>1416</v>
      </c>
      <c r="W16" t="s">
        <v>1417</v>
      </c>
      <c r="X16" t="s">
        <v>1418</v>
      </c>
      <c r="Y16" t="s">
        <v>1419</v>
      </c>
      <c r="Z16" t="s">
        <v>1420</v>
      </c>
      <c r="AA16" s="3" t="s">
        <v>1421</v>
      </c>
      <c r="AB16" t="s">
        <v>1421</v>
      </c>
      <c r="AC16" s="3" t="s">
        <v>1422</v>
      </c>
    </row>
    <row r="17" spans="1:29" x14ac:dyDescent="0.25">
      <c r="A17" s="6" t="s">
        <v>951</v>
      </c>
      <c r="B17" s="3" t="s">
        <v>200</v>
      </c>
      <c r="C17" t="s">
        <v>203</v>
      </c>
      <c r="D17" t="s">
        <v>203</v>
      </c>
      <c r="E17" t="s">
        <v>205</v>
      </c>
      <c r="F17" t="s">
        <v>203</v>
      </c>
      <c r="G17" s="3" t="s">
        <v>208</v>
      </c>
      <c r="H17" t="s">
        <v>204</v>
      </c>
      <c r="I17" t="s">
        <v>204</v>
      </c>
      <c r="J17" t="s">
        <v>205</v>
      </c>
      <c r="K17" t="s">
        <v>204</v>
      </c>
      <c r="L17" t="s">
        <v>205</v>
      </c>
      <c r="M17" t="s">
        <v>204</v>
      </c>
      <c r="N17" t="s">
        <v>204</v>
      </c>
      <c r="O17" t="s">
        <v>205</v>
      </c>
      <c r="P17" t="s">
        <v>206</v>
      </c>
      <c r="Q17" t="s">
        <v>201</v>
      </c>
      <c r="R17" t="s">
        <v>205</v>
      </c>
      <c r="S17" s="3" t="s">
        <v>205</v>
      </c>
      <c r="T17" t="s">
        <v>206</v>
      </c>
      <c r="U17" t="s">
        <v>205</v>
      </c>
      <c r="V17" s="3" t="s">
        <v>208</v>
      </c>
      <c r="W17" t="s">
        <v>205</v>
      </c>
      <c r="X17" t="s">
        <v>203</v>
      </c>
      <c r="Y17" t="s">
        <v>204</v>
      </c>
      <c r="Z17" t="s">
        <v>205</v>
      </c>
      <c r="AA17" s="3" t="s">
        <v>386</v>
      </c>
      <c r="AB17" t="s">
        <v>386</v>
      </c>
      <c r="AC17" s="3" t="s">
        <v>206</v>
      </c>
    </row>
    <row r="18" spans="1:29" x14ac:dyDescent="0.25">
      <c r="A18" s="11" t="s">
        <v>64</v>
      </c>
      <c r="B18" s="10" t="s">
        <v>828</v>
      </c>
      <c r="C18" s="12" t="s">
        <v>768</v>
      </c>
      <c r="D18" s="12" t="s">
        <v>875</v>
      </c>
      <c r="E18" s="12" t="s">
        <v>289</v>
      </c>
      <c r="F18" s="12" t="s">
        <v>1330</v>
      </c>
      <c r="G18" s="10" t="s">
        <v>542</v>
      </c>
      <c r="H18" s="12" t="s">
        <v>204</v>
      </c>
      <c r="I18" s="12" t="s">
        <v>204</v>
      </c>
      <c r="J18" s="12" t="s">
        <v>870</v>
      </c>
      <c r="K18" s="12" t="s">
        <v>204</v>
      </c>
      <c r="L18" s="12" t="s">
        <v>365</v>
      </c>
      <c r="M18" s="12" t="s">
        <v>204</v>
      </c>
      <c r="N18" s="12" t="s">
        <v>204</v>
      </c>
      <c r="O18" s="12" t="s">
        <v>291</v>
      </c>
      <c r="P18" s="12" t="s">
        <v>1423</v>
      </c>
      <c r="Q18" s="12" t="s">
        <v>1424</v>
      </c>
      <c r="R18" s="12" t="s">
        <v>289</v>
      </c>
      <c r="S18" s="10" t="s">
        <v>1375</v>
      </c>
      <c r="T18" s="12" t="s">
        <v>366</v>
      </c>
      <c r="U18" s="12" t="s">
        <v>1425</v>
      </c>
      <c r="V18" s="10" t="s">
        <v>374</v>
      </c>
      <c r="W18" s="12" t="s">
        <v>669</v>
      </c>
      <c r="X18" s="12" t="s">
        <v>1426</v>
      </c>
      <c r="Y18" s="12" t="s">
        <v>204</v>
      </c>
      <c r="Z18" s="12" t="s">
        <v>298</v>
      </c>
      <c r="AA18" s="10" t="s">
        <v>218</v>
      </c>
      <c r="AB18" s="12" t="s">
        <v>218</v>
      </c>
      <c r="AC18" s="10" t="s">
        <v>246</v>
      </c>
    </row>
    <row r="19" spans="1:29" x14ac:dyDescent="0.25">
      <c r="A19" s="6" t="s">
        <v>301</v>
      </c>
      <c r="B19" s="3" t="s">
        <v>93</v>
      </c>
      <c r="C19" t="s">
        <v>121</v>
      </c>
      <c r="D19" t="s">
        <v>122</v>
      </c>
      <c r="E19" t="s">
        <v>103</v>
      </c>
      <c r="F19" t="s">
        <v>123</v>
      </c>
      <c r="G19" s="3" t="s">
        <v>124</v>
      </c>
      <c r="H19" t="s">
        <v>125</v>
      </c>
      <c r="I19" t="s">
        <v>126</v>
      </c>
      <c r="J19" t="s">
        <v>127</v>
      </c>
      <c r="K19" t="s">
        <v>128</v>
      </c>
      <c r="L19" t="s">
        <v>129</v>
      </c>
      <c r="M19" t="s">
        <v>130</v>
      </c>
      <c r="N19" t="s">
        <v>131</v>
      </c>
      <c r="O19" t="s">
        <v>132</v>
      </c>
      <c r="P19" t="s">
        <v>133</v>
      </c>
      <c r="Q19" t="s">
        <v>134</v>
      </c>
      <c r="R19" t="s">
        <v>135</v>
      </c>
      <c r="S19" s="3" t="s">
        <v>105</v>
      </c>
      <c r="T19" t="s">
        <v>136</v>
      </c>
      <c r="U19" t="s">
        <v>137</v>
      </c>
      <c r="V19" s="3" t="s">
        <v>138</v>
      </c>
      <c r="W19" t="s">
        <v>139</v>
      </c>
      <c r="X19" t="s">
        <v>140</v>
      </c>
      <c r="Y19" t="s">
        <v>141</v>
      </c>
      <c r="Z19" t="s">
        <v>142</v>
      </c>
      <c r="AA19" s="3" t="s">
        <v>143</v>
      </c>
      <c r="AB19" t="s">
        <v>143</v>
      </c>
      <c r="AC19" s="3" t="s">
        <v>144</v>
      </c>
    </row>
    <row r="20" spans="1:29" x14ac:dyDescent="0.25">
      <c r="A20" s="11" t="s">
        <v>64</v>
      </c>
      <c r="B20" s="10" t="s">
        <v>302</v>
      </c>
      <c r="C20" s="12" t="s">
        <v>302</v>
      </c>
      <c r="D20" s="12" t="s">
        <v>302</v>
      </c>
      <c r="E20" s="12" t="s">
        <v>302</v>
      </c>
      <c r="F20" s="12" t="s">
        <v>302</v>
      </c>
      <c r="G20" s="10" t="s">
        <v>302</v>
      </c>
      <c r="H20" s="12" t="s">
        <v>302</v>
      </c>
      <c r="I20" s="12" t="s">
        <v>302</v>
      </c>
      <c r="J20" s="12" t="s">
        <v>302</v>
      </c>
      <c r="K20" s="12" t="s">
        <v>302</v>
      </c>
      <c r="L20" s="12" t="s">
        <v>302</v>
      </c>
      <c r="M20" s="12" t="s">
        <v>302</v>
      </c>
      <c r="N20" s="12" t="s">
        <v>302</v>
      </c>
      <c r="O20" s="12" t="s">
        <v>302</v>
      </c>
      <c r="P20" s="12" t="s">
        <v>302</v>
      </c>
      <c r="Q20" s="12" t="s">
        <v>302</v>
      </c>
      <c r="R20" s="12" t="s">
        <v>302</v>
      </c>
      <c r="S20" s="10" t="s">
        <v>302</v>
      </c>
      <c r="T20" s="12" t="s">
        <v>302</v>
      </c>
      <c r="U20" s="12" t="s">
        <v>302</v>
      </c>
      <c r="V20" s="10" t="s">
        <v>302</v>
      </c>
      <c r="W20" s="12" t="s">
        <v>302</v>
      </c>
      <c r="X20" s="12" t="s">
        <v>302</v>
      </c>
      <c r="Y20" s="12" t="s">
        <v>302</v>
      </c>
      <c r="Z20" s="12" t="s">
        <v>302</v>
      </c>
      <c r="AA20" s="10" t="s">
        <v>302</v>
      </c>
      <c r="AB20" s="12" t="s">
        <v>302</v>
      </c>
      <c r="AC20"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20"/>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50</v>
      </c>
    </row>
    <row r="6" spans="1:29" x14ac:dyDescent="0.25">
      <c r="A6" s="9" t="s">
        <v>1427</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881</v>
      </c>
      <c r="B13" s="3" t="s">
        <v>230</v>
      </c>
      <c r="C13" t="s">
        <v>232</v>
      </c>
      <c r="D13" t="s">
        <v>201</v>
      </c>
      <c r="E13" t="s">
        <v>205</v>
      </c>
      <c r="F13" t="s">
        <v>205</v>
      </c>
      <c r="G13" s="3" t="s">
        <v>207</v>
      </c>
      <c r="H13" t="s">
        <v>205</v>
      </c>
      <c r="I13" t="s">
        <v>205</v>
      </c>
      <c r="J13" t="s">
        <v>208</v>
      </c>
      <c r="K13" t="s">
        <v>205</v>
      </c>
      <c r="L13" t="s">
        <v>205</v>
      </c>
      <c r="M13" t="s">
        <v>205</v>
      </c>
      <c r="N13" t="s">
        <v>206</v>
      </c>
      <c r="O13" t="s">
        <v>204</v>
      </c>
      <c r="P13" t="s">
        <v>203</v>
      </c>
      <c r="Q13" t="s">
        <v>205</v>
      </c>
      <c r="R13" t="s">
        <v>203</v>
      </c>
      <c r="S13" s="3" t="s">
        <v>203</v>
      </c>
      <c r="T13" t="s">
        <v>208</v>
      </c>
      <c r="U13" t="s">
        <v>231</v>
      </c>
      <c r="V13" s="3" t="s">
        <v>205</v>
      </c>
      <c r="W13" t="s">
        <v>206</v>
      </c>
      <c r="X13" t="s">
        <v>203</v>
      </c>
      <c r="Y13" t="s">
        <v>204</v>
      </c>
      <c r="Z13" t="s">
        <v>204</v>
      </c>
      <c r="AA13" s="3" t="s">
        <v>254</v>
      </c>
      <c r="AB13" t="s">
        <v>254</v>
      </c>
      <c r="AC13" s="3" t="s">
        <v>208</v>
      </c>
    </row>
    <row r="14" spans="1:29" x14ac:dyDescent="0.25">
      <c r="A14" s="6" t="s">
        <v>64</v>
      </c>
      <c r="B14" s="3" t="s">
        <v>1428</v>
      </c>
      <c r="C14" t="s">
        <v>769</v>
      </c>
      <c r="D14" t="s">
        <v>649</v>
      </c>
      <c r="E14" t="s">
        <v>717</v>
      </c>
      <c r="F14" t="s">
        <v>653</v>
      </c>
      <c r="G14" s="3" t="s">
        <v>221</v>
      </c>
      <c r="H14" t="s">
        <v>1330</v>
      </c>
      <c r="I14" t="s">
        <v>287</v>
      </c>
      <c r="J14" t="s">
        <v>1429</v>
      </c>
      <c r="K14" t="s">
        <v>215</v>
      </c>
      <c r="L14" t="s">
        <v>811</v>
      </c>
      <c r="M14" t="s">
        <v>754</v>
      </c>
      <c r="N14" t="s">
        <v>1041</v>
      </c>
      <c r="O14" t="s">
        <v>204</v>
      </c>
      <c r="P14" t="s">
        <v>818</v>
      </c>
      <c r="Q14" t="s">
        <v>219</v>
      </c>
      <c r="R14" t="s">
        <v>220</v>
      </c>
      <c r="S14" s="3" t="s">
        <v>808</v>
      </c>
      <c r="T14" t="s">
        <v>283</v>
      </c>
      <c r="U14" t="s">
        <v>1430</v>
      </c>
      <c r="V14" s="3" t="s">
        <v>1431</v>
      </c>
      <c r="W14" t="s">
        <v>1432</v>
      </c>
      <c r="X14" t="s">
        <v>1426</v>
      </c>
      <c r="Y14" t="s">
        <v>204</v>
      </c>
      <c r="Z14" t="s">
        <v>204</v>
      </c>
      <c r="AA14" s="3" t="s">
        <v>352</v>
      </c>
      <c r="AB14" t="s">
        <v>352</v>
      </c>
      <c r="AC14" s="3" t="s">
        <v>1430</v>
      </c>
    </row>
    <row r="15" spans="1:29" x14ac:dyDescent="0.25">
      <c r="A15" s="6" t="s">
        <v>915</v>
      </c>
      <c r="B15" s="3" t="s">
        <v>1433</v>
      </c>
      <c r="C15" t="s">
        <v>618</v>
      </c>
      <c r="D15" t="s">
        <v>1223</v>
      </c>
      <c r="E15" t="s">
        <v>101</v>
      </c>
      <c r="F15" t="s">
        <v>774</v>
      </c>
      <c r="G15" s="3" t="s">
        <v>314</v>
      </c>
      <c r="H15" t="s">
        <v>549</v>
      </c>
      <c r="I15" t="s">
        <v>126</v>
      </c>
      <c r="J15" t="s">
        <v>315</v>
      </c>
      <c r="K15" t="s">
        <v>116</v>
      </c>
      <c r="L15" t="s">
        <v>776</v>
      </c>
      <c r="M15" t="s">
        <v>156</v>
      </c>
      <c r="N15" t="s">
        <v>317</v>
      </c>
      <c r="O15" t="s">
        <v>833</v>
      </c>
      <c r="P15" t="s">
        <v>159</v>
      </c>
      <c r="Q15" t="s">
        <v>319</v>
      </c>
      <c r="R15" t="s">
        <v>317</v>
      </c>
      <c r="S15" s="3" t="s">
        <v>157</v>
      </c>
      <c r="T15" t="s">
        <v>151</v>
      </c>
      <c r="U15" t="s">
        <v>111</v>
      </c>
      <c r="V15" s="3" t="s">
        <v>1434</v>
      </c>
      <c r="W15" t="s">
        <v>920</v>
      </c>
      <c r="X15" t="s">
        <v>403</v>
      </c>
      <c r="Y15" t="s">
        <v>141</v>
      </c>
      <c r="Z15" t="s">
        <v>142</v>
      </c>
      <c r="AA15" s="3" t="s">
        <v>1435</v>
      </c>
      <c r="AB15" t="s">
        <v>1435</v>
      </c>
      <c r="AC15" s="3" t="s">
        <v>1436</v>
      </c>
    </row>
    <row r="16" spans="1:29" x14ac:dyDescent="0.25">
      <c r="A16" s="6" t="s">
        <v>64</v>
      </c>
      <c r="B16" s="3" t="s">
        <v>1437</v>
      </c>
      <c r="C16" t="s">
        <v>1438</v>
      </c>
      <c r="D16" t="s">
        <v>1439</v>
      </c>
      <c r="E16" t="s">
        <v>1440</v>
      </c>
      <c r="F16" t="s">
        <v>1441</v>
      </c>
      <c r="G16" s="3" t="s">
        <v>1442</v>
      </c>
      <c r="H16" t="s">
        <v>1443</v>
      </c>
      <c r="I16" t="s">
        <v>790</v>
      </c>
      <c r="J16" t="s">
        <v>1444</v>
      </c>
      <c r="K16" t="s">
        <v>846</v>
      </c>
      <c r="L16" t="s">
        <v>1445</v>
      </c>
      <c r="M16" t="s">
        <v>1357</v>
      </c>
      <c r="N16" t="s">
        <v>1358</v>
      </c>
      <c r="O16" t="s">
        <v>1446</v>
      </c>
      <c r="P16" t="s">
        <v>1360</v>
      </c>
      <c r="Q16" t="s">
        <v>339</v>
      </c>
      <c r="R16" t="s">
        <v>1447</v>
      </c>
      <c r="S16" s="3" t="s">
        <v>1448</v>
      </c>
      <c r="T16" t="s">
        <v>1449</v>
      </c>
      <c r="U16" t="s">
        <v>1450</v>
      </c>
      <c r="V16" s="3" t="s">
        <v>1451</v>
      </c>
      <c r="W16" t="s">
        <v>1452</v>
      </c>
      <c r="X16" t="s">
        <v>1348</v>
      </c>
      <c r="Y16" t="s">
        <v>302</v>
      </c>
      <c r="Z16" t="s">
        <v>1453</v>
      </c>
      <c r="AA16" s="3" t="s">
        <v>1454</v>
      </c>
      <c r="AB16" t="s">
        <v>1454</v>
      </c>
      <c r="AC16" s="3" t="s">
        <v>1455</v>
      </c>
    </row>
    <row r="17" spans="1:29" x14ac:dyDescent="0.25">
      <c r="A17" s="6" t="s">
        <v>951</v>
      </c>
      <c r="B17" s="3" t="s">
        <v>208</v>
      </c>
      <c r="C17" t="s">
        <v>203</v>
      </c>
      <c r="D17" t="s">
        <v>206</v>
      </c>
      <c r="E17" t="s">
        <v>205</v>
      </c>
      <c r="F17" t="s">
        <v>204</v>
      </c>
      <c r="G17" s="3" t="s">
        <v>204</v>
      </c>
      <c r="H17" t="s">
        <v>204</v>
      </c>
      <c r="I17" t="s">
        <v>204</v>
      </c>
      <c r="J17" t="s">
        <v>203</v>
      </c>
      <c r="K17" t="s">
        <v>204</v>
      </c>
      <c r="L17" t="s">
        <v>204</v>
      </c>
      <c r="M17" t="s">
        <v>204</v>
      </c>
      <c r="N17" t="s">
        <v>204</v>
      </c>
      <c r="O17" t="s">
        <v>203</v>
      </c>
      <c r="P17" t="s">
        <v>204</v>
      </c>
      <c r="Q17" t="s">
        <v>204</v>
      </c>
      <c r="R17" t="s">
        <v>204</v>
      </c>
      <c r="S17" s="3" t="s">
        <v>205</v>
      </c>
      <c r="T17" t="s">
        <v>203</v>
      </c>
      <c r="U17" t="s">
        <v>205</v>
      </c>
      <c r="V17" s="3" t="s">
        <v>205</v>
      </c>
      <c r="W17" t="s">
        <v>203</v>
      </c>
      <c r="X17" t="s">
        <v>205</v>
      </c>
      <c r="Y17" t="s">
        <v>204</v>
      </c>
      <c r="Z17" t="s">
        <v>205</v>
      </c>
      <c r="AA17" s="3" t="s">
        <v>203</v>
      </c>
      <c r="AB17" t="s">
        <v>203</v>
      </c>
      <c r="AC17" s="3" t="s">
        <v>206</v>
      </c>
    </row>
    <row r="18" spans="1:29" x14ac:dyDescent="0.25">
      <c r="A18" s="11" t="s">
        <v>64</v>
      </c>
      <c r="B18" s="10" t="s">
        <v>362</v>
      </c>
      <c r="C18" s="12" t="s">
        <v>294</v>
      </c>
      <c r="D18" s="12" t="s">
        <v>271</v>
      </c>
      <c r="E18" s="12" t="s">
        <v>289</v>
      </c>
      <c r="F18" s="12" t="s">
        <v>204</v>
      </c>
      <c r="G18" s="10" t="s">
        <v>204</v>
      </c>
      <c r="H18" s="12" t="s">
        <v>204</v>
      </c>
      <c r="I18" s="12" t="s">
        <v>204</v>
      </c>
      <c r="J18" s="12" t="s">
        <v>1374</v>
      </c>
      <c r="K18" s="12" t="s">
        <v>204</v>
      </c>
      <c r="L18" s="12" t="s">
        <v>204</v>
      </c>
      <c r="M18" s="12" t="s">
        <v>204</v>
      </c>
      <c r="N18" s="12" t="s">
        <v>204</v>
      </c>
      <c r="O18" s="12" t="s">
        <v>283</v>
      </c>
      <c r="P18" s="12" t="s">
        <v>204</v>
      </c>
      <c r="Q18" s="12" t="s">
        <v>204</v>
      </c>
      <c r="R18" s="12" t="s">
        <v>204</v>
      </c>
      <c r="S18" s="10" t="s">
        <v>293</v>
      </c>
      <c r="T18" s="12" t="s">
        <v>356</v>
      </c>
      <c r="U18" s="12" t="s">
        <v>355</v>
      </c>
      <c r="V18" s="10" t="s">
        <v>717</v>
      </c>
      <c r="W18" s="12" t="s">
        <v>1038</v>
      </c>
      <c r="X18" s="12" t="s">
        <v>287</v>
      </c>
      <c r="Y18" s="12" t="s">
        <v>204</v>
      </c>
      <c r="Z18" s="12" t="s">
        <v>298</v>
      </c>
      <c r="AA18" s="10" t="s">
        <v>1456</v>
      </c>
      <c r="AB18" s="12" t="s">
        <v>1456</v>
      </c>
      <c r="AC18" s="10" t="s">
        <v>275</v>
      </c>
    </row>
    <row r="19" spans="1:29" x14ac:dyDescent="0.25">
      <c r="A19" s="6" t="s">
        <v>301</v>
      </c>
      <c r="B19" s="3" t="s">
        <v>93</v>
      </c>
      <c r="C19" t="s">
        <v>121</v>
      </c>
      <c r="D19" t="s">
        <v>122</v>
      </c>
      <c r="E19" t="s">
        <v>103</v>
      </c>
      <c r="F19" t="s">
        <v>123</v>
      </c>
      <c r="G19" s="3" t="s">
        <v>124</v>
      </c>
      <c r="H19" t="s">
        <v>125</v>
      </c>
      <c r="I19" t="s">
        <v>126</v>
      </c>
      <c r="J19" t="s">
        <v>127</v>
      </c>
      <c r="K19" t="s">
        <v>128</v>
      </c>
      <c r="L19" t="s">
        <v>129</v>
      </c>
      <c r="M19" t="s">
        <v>130</v>
      </c>
      <c r="N19" t="s">
        <v>131</v>
      </c>
      <c r="O19" t="s">
        <v>132</v>
      </c>
      <c r="P19" t="s">
        <v>133</v>
      </c>
      <c r="Q19" t="s">
        <v>134</v>
      </c>
      <c r="R19" t="s">
        <v>135</v>
      </c>
      <c r="S19" s="3" t="s">
        <v>105</v>
      </c>
      <c r="T19" t="s">
        <v>136</v>
      </c>
      <c r="U19" t="s">
        <v>137</v>
      </c>
      <c r="V19" s="3" t="s">
        <v>138</v>
      </c>
      <c r="W19" t="s">
        <v>139</v>
      </c>
      <c r="X19" t="s">
        <v>140</v>
      </c>
      <c r="Y19" t="s">
        <v>141</v>
      </c>
      <c r="Z19" t="s">
        <v>142</v>
      </c>
      <c r="AA19" s="3" t="s">
        <v>143</v>
      </c>
      <c r="AB19" t="s">
        <v>143</v>
      </c>
      <c r="AC19" s="3" t="s">
        <v>144</v>
      </c>
    </row>
    <row r="20" spans="1:29" x14ac:dyDescent="0.25">
      <c r="A20" s="11" t="s">
        <v>64</v>
      </c>
      <c r="B20" s="10" t="s">
        <v>302</v>
      </c>
      <c r="C20" s="12" t="s">
        <v>302</v>
      </c>
      <c r="D20" s="12" t="s">
        <v>302</v>
      </c>
      <c r="E20" s="12" t="s">
        <v>302</v>
      </c>
      <c r="F20" s="12" t="s">
        <v>302</v>
      </c>
      <c r="G20" s="10" t="s">
        <v>302</v>
      </c>
      <c r="H20" s="12" t="s">
        <v>302</v>
      </c>
      <c r="I20" s="12" t="s">
        <v>302</v>
      </c>
      <c r="J20" s="12" t="s">
        <v>302</v>
      </c>
      <c r="K20" s="12" t="s">
        <v>302</v>
      </c>
      <c r="L20" s="12" t="s">
        <v>302</v>
      </c>
      <c r="M20" s="12" t="s">
        <v>302</v>
      </c>
      <c r="N20" s="12" t="s">
        <v>302</v>
      </c>
      <c r="O20" s="12" t="s">
        <v>302</v>
      </c>
      <c r="P20" s="12" t="s">
        <v>302</v>
      </c>
      <c r="Q20" s="12" t="s">
        <v>302</v>
      </c>
      <c r="R20" s="12" t="s">
        <v>302</v>
      </c>
      <c r="S20" s="10" t="s">
        <v>302</v>
      </c>
      <c r="T20" s="12" t="s">
        <v>302</v>
      </c>
      <c r="U20" s="12" t="s">
        <v>302</v>
      </c>
      <c r="V20" s="10" t="s">
        <v>302</v>
      </c>
      <c r="W20" s="12" t="s">
        <v>302</v>
      </c>
      <c r="X20" s="12" t="s">
        <v>302</v>
      </c>
      <c r="Y20" s="12" t="s">
        <v>302</v>
      </c>
      <c r="Z20" s="12" t="s">
        <v>302</v>
      </c>
      <c r="AA20" s="10" t="s">
        <v>302</v>
      </c>
      <c r="AB20" s="12" t="s">
        <v>302</v>
      </c>
      <c r="AC20"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20"/>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53</v>
      </c>
    </row>
    <row r="6" spans="1:29" x14ac:dyDescent="0.25">
      <c r="A6" s="9" t="s">
        <v>1457</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881</v>
      </c>
      <c r="B13" s="3" t="s">
        <v>128</v>
      </c>
      <c r="C13" t="s">
        <v>282</v>
      </c>
      <c r="D13" t="s">
        <v>200</v>
      </c>
      <c r="E13" t="s">
        <v>206</v>
      </c>
      <c r="F13" t="s">
        <v>203</v>
      </c>
      <c r="G13" s="3" t="s">
        <v>142</v>
      </c>
      <c r="H13" t="s">
        <v>206</v>
      </c>
      <c r="I13" t="s">
        <v>201</v>
      </c>
      <c r="J13" t="s">
        <v>200</v>
      </c>
      <c r="K13" t="s">
        <v>205</v>
      </c>
      <c r="L13" t="s">
        <v>386</v>
      </c>
      <c r="M13" t="s">
        <v>206</v>
      </c>
      <c r="N13" t="s">
        <v>202</v>
      </c>
      <c r="O13" t="s">
        <v>207</v>
      </c>
      <c r="P13" t="s">
        <v>204</v>
      </c>
      <c r="Q13" t="s">
        <v>206</v>
      </c>
      <c r="R13" t="s">
        <v>208</v>
      </c>
      <c r="S13" s="3" t="s">
        <v>205</v>
      </c>
      <c r="T13" t="s">
        <v>476</v>
      </c>
      <c r="U13" t="s">
        <v>372</v>
      </c>
      <c r="V13" s="3" t="s">
        <v>233</v>
      </c>
      <c r="W13" t="s">
        <v>208</v>
      </c>
      <c r="X13" t="s">
        <v>206</v>
      </c>
      <c r="Y13" t="s">
        <v>206</v>
      </c>
      <c r="Z13" t="s">
        <v>201</v>
      </c>
      <c r="AA13" s="3" t="s">
        <v>404</v>
      </c>
      <c r="AB13" t="s">
        <v>404</v>
      </c>
      <c r="AC13" s="3" t="s">
        <v>254</v>
      </c>
    </row>
    <row r="14" spans="1:29" x14ac:dyDescent="0.25">
      <c r="A14" s="6" t="s">
        <v>64</v>
      </c>
      <c r="B14" s="3" t="s">
        <v>1458</v>
      </c>
      <c r="C14" t="s">
        <v>646</v>
      </c>
      <c r="D14" t="s">
        <v>1459</v>
      </c>
      <c r="E14" t="s">
        <v>1329</v>
      </c>
      <c r="F14" t="s">
        <v>877</v>
      </c>
      <c r="G14" s="3" t="s">
        <v>1460</v>
      </c>
      <c r="H14" t="s">
        <v>1461</v>
      </c>
      <c r="I14" t="s">
        <v>754</v>
      </c>
      <c r="J14" t="s">
        <v>1462</v>
      </c>
      <c r="K14" t="s">
        <v>215</v>
      </c>
      <c r="L14" t="s">
        <v>1463</v>
      </c>
      <c r="M14" t="s">
        <v>491</v>
      </c>
      <c r="N14" t="s">
        <v>1464</v>
      </c>
      <c r="O14" t="s">
        <v>1465</v>
      </c>
      <c r="P14" t="s">
        <v>204</v>
      </c>
      <c r="Q14" t="s">
        <v>737</v>
      </c>
      <c r="R14" t="s">
        <v>1466</v>
      </c>
      <c r="S14" s="3" t="s">
        <v>391</v>
      </c>
      <c r="T14" t="s">
        <v>383</v>
      </c>
      <c r="U14" t="s">
        <v>524</v>
      </c>
      <c r="V14" s="3" t="s">
        <v>1467</v>
      </c>
      <c r="W14" t="s">
        <v>762</v>
      </c>
      <c r="X14" t="s">
        <v>276</v>
      </c>
      <c r="Y14" t="s">
        <v>1468</v>
      </c>
      <c r="Z14" t="s">
        <v>1469</v>
      </c>
      <c r="AA14" s="3" t="s">
        <v>736</v>
      </c>
      <c r="AB14" t="s">
        <v>736</v>
      </c>
      <c r="AC14" s="3" t="s">
        <v>1470</v>
      </c>
    </row>
    <row r="15" spans="1:29" x14ac:dyDescent="0.25">
      <c r="A15" s="6" t="s">
        <v>915</v>
      </c>
      <c r="B15" s="3" t="s">
        <v>1471</v>
      </c>
      <c r="C15" t="s">
        <v>310</v>
      </c>
      <c r="D15" t="s">
        <v>1472</v>
      </c>
      <c r="E15" t="s">
        <v>129</v>
      </c>
      <c r="F15" t="s">
        <v>171</v>
      </c>
      <c r="G15" s="3" t="s">
        <v>1473</v>
      </c>
      <c r="H15" t="s">
        <v>133</v>
      </c>
      <c r="I15" t="s">
        <v>832</v>
      </c>
      <c r="J15" t="s">
        <v>135</v>
      </c>
      <c r="K15" t="s">
        <v>116</v>
      </c>
      <c r="L15" t="s">
        <v>1474</v>
      </c>
      <c r="M15" t="s">
        <v>682</v>
      </c>
      <c r="N15" t="s">
        <v>105</v>
      </c>
      <c r="O15" t="s">
        <v>1475</v>
      </c>
      <c r="P15" t="s">
        <v>152</v>
      </c>
      <c r="Q15" t="s">
        <v>508</v>
      </c>
      <c r="R15" t="s">
        <v>110</v>
      </c>
      <c r="S15" s="3" t="s">
        <v>616</v>
      </c>
      <c r="T15" t="s">
        <v>1476</v>
      </c>
      <c r="U15" t="s">
        <v>1477</v>
      </c>
      <c r="V15" s="3" t="s">
        <v>1478</v>
      </c>
      <c r="W15" t="s">
        <v>403</v>
      </c>
      <c r="X15" t="s">
        <v>784</v>
      </c>
      <c r="Y15" t="s">
        <v>586</v>
      </c>
      <c r="Z15" t="s">
        <v>104</v>
      </c>
      <c r="AA15" s="3" t="s">
        <v>1479</v>
      </c>
      <c r="AB15" t="s">
        <v>1479</v>
      </c>
      <c r="AC15" s="3" t="s">
        <v>1480</v>
      </c>
    </row>
    <row r="16" spans="1:29" x14ac:dyDescent="0.25">
      <c r="A16" s="6" t="s">
        <v>64</v>
      </c>
      <c r="B16" s="3" t="s">
        <v>1481</v>
      </c>
      <c r="C16" t="s">
        <v>702</v>
      </c>
      <c r="D16" t="s">
        <v>858</v>
      </c>
      <c r="E16" t="s">
        <v>1482</v>
      </c>
      <c r="F16" t="s">
        <v>1483</v>
      </c>
      <c r="G16" s="3" t="s">
        <v>1484</v>
      </c>
      <c r="H16" t="s">
        <v>1485</v>
      </c>
      <c r="I16" t="s">
        <v>1486</v>
      </c>
      <c r="J16" t="s">
        <v>1487</v>
      </c>
      <c r="K16" t="s">
        <v>846</v>
      </c>
      <c r="L16" t="s">
        <v>1488</v>
      </c>
      <c r="M16" t="s">
        <v>702</v>
      </c>
      <c r="N16" t="s">
        <v>1489</v>
      </c>
      <c r="O16" t="s">
        <v>192</v>
      </c>
      <c r="P16" t="s">
        <v>1490</v>
      </c>
      <c r="Q16" t="s">
        <v>1361</v>
      </c>
      <c r="R16" t="s">
        <v>1491</v>
      </c>
      <c r="S16" s="3" t="s">
        <v>1492</v>
      </c>
      <c r="T16" t="s">
        <v>1493</v>
      </c>
      <c r="U16" t="s">
        <v>1494</v>
      </c>
      <c r="V16" s="3" t="s">
        <v>1495</v>
      </c>
      <c r="W16" t="s">
        <v>1496</v>
      </c>
      <c r="X16" t="s">
        <v>1497</v>
      </c>
      <c r="Y16" t="s">
        <v>1498</v>
      </c>
      <c r="Z16" t="s">
        <v>1499</v>
      </c>
      <c r="AA16" s="3" t="s">
        <v>1500</v>
      </c>
      <c r="AB16" t="s">
        <v>1500</v>
      </c>
      <c r="AC16" s="3" t="s">
        <v>1501</v>
      </c>
    </row>
    <row r="17" spans="1:29" x14ac:dyDescent="0.25">
      <c r="A17" s="6" t="s">
        <v>951</v>
      </c>
      <c r="B17" s="3" t="s">
        <v>282</v>
      </c>
      <c r="C17" t="s">
        <v>201</v>
      </c>
      <c r="D17" t="s">
        <v>208</v>
      </c>
      <c r="E17" t="s">
        <v>203</v>
      </c>
      <c r="F17" t="s">
        <v>203</v>
      </c>
      <c r="G17" s="3" t="s">
        <v>203</v>
      </c>
      <c r="H17" t="s">
        <v>204</v>
      </c>
      <c r="I17" t="s">
        <v>205</v>
      </c>
      <c r="J17" t="s">
        <v>206</v>
      </c>
      <c r="K17" t="s">
        <v>204</v>
      </c>
      <c r="L17" t="s">
        <v>204</v>
      </c>
      <c r="M17" t="s">
        <v>204</v>
      </c>
      <c r="N17" t="s">
        <v>205</v>
      </c>
      <c r="O17" t="s">
        <v>206</v>
      </c>
      <c r="P17" t="s">
        <v>206</v>
      </c>
      <c r="Q17" t="s">
        <v>205</v>
      </c>
      <c r="R17" t="s">
        <v>204</v>
      </c>
      <c r="S17" s="3" t="s">
        <v>206</v>
      </c>
      <c r="T17" t="s">
        <v>201</v>
      </c>
      <c r="U17" t="s">
        <v>201</v>
      </c>
      <c r="V17" s="3" t="s">
        <v>206</v>
      </c>
      <c r="W17" t="s">
        <v>203</v>
      </c>
      <c r="X17" t="s">
        <v>206</v>
      </c>
      <c r="Y17" t="s">
        <v>205</v>
      </c>
      <c r="Z17" t="s">
        <v>205</v>
      </c>
      <c r="AA17" s="3" t="s">
        <v>207</v>
      </c>
      <c r="AB17" t="s">
        <v>207</v>
      </c>
      <c r="AC17" s="3" t="s">
        <v>207</v>
      </c>
    </row>
    <row r="18" spans="1:29" x14ac:dyDescent="0.25">
      <c r="A18" s="11" t="s">
        <v>64</v>
      </c>
      <c r="B18" s="10" t="s">
        <v>1502</v>
      </c>
      <c r="C18" s="12" t="s">
        <v>374</v>
      </c>
      <c r="D18" s="12" t="s">
        <v>228</v>
      </c>
      <c r="E18" s="12" t="s">
        <v>219</v>
      </c>
      <c r="F18" s="12" t="s">
        <v>768</v>
      </c>
      <c r="G18" s="10" t="s">
        <v>356</v>
      </c>
      <c r="H18" s="12" t="s">
        <v>204</v>
      </c>
      <c r="I18" s="12" t="s">
        <v>1037</v>
      </c>
      <c r="J18" s="12" t="s">
        <v>1038</v>
      </c>
      <c r="K18" s="12" t="s">
        <v>204</v>
      </c>
      <c r="L18" s="12" t="s">
        <v>204</v>
      </c>
      <c r="M18" s="12" t="s">
        <v>204</v>
      </c>
      <c r="N18" s="12" t="s">
        <v>359</v>
      </c>
      <c r="O18" s="12" t="s">
        <v>720</v>
      </c>
      <c r="P18" s="12" t="s">
        <v>1423</v>
      </c>
      <c r="Q18" s="12" t="s">
        <v>219</v>
      </c>
      <c r="R18" s="12" t="s">
        <v>204</v>
      </c>
      <c r="S18" s="10" t="s">
        <v>1503</v>
      </c>
      <c r="T18" s="12" t="s">
        <v>213</v>
      </c>
      <c r="U18" s="12" t="s">
        <v>392</v>
      </c>
      <c r="V18" s="10" t="s">
        <v>536</v>
      </c>
      <c r="W18" s="12" t="s">
        <v>1038</v>
      </c>
      <c r="X18" s="12" t="s">
        <v>1504</v>
      </c>
      <c r="Y18" s="12" t="s">
        <v>1432</v>
      </c>
      <c r="Z18" s="12" t="s">
        <v>298</v>
      </c>
      <c r="AA18" s="10" t="s">
        <v>299</v>
      </c>
      <c r="AB18" s="12" t="s">
        <v>299</v>
      </c>
      <c r="AC18" s="10" t="s">
        <v>1505</v>
      </c>
    </row>
    <row r="19" spans="1:29" x14ac:dyDescent="0.25">
      <c r="A19" s="6" t="s">
        <v>301</v>
      </c>
      <c r="B19" s="3" t="s">
        <v>93</v>
      </c>
      <c r="C19" t="s">
        <v>121</v>
      </c>
      <c r="D19" t="s">
        <v>122</v>
      </c>
      <c r="E19" t="s">
        <v>103</v>
      </c>
      <c r="F19" t="s">
        <v>123</v>
      </c>
      <c r="G19" s="3" t="s">
        <v>124</v>
      </c>
      <c r="H19" t="s">
        <v>125</v>
      </c>
      <c r="I19" t="s">
        <v>126</v>
      </c>
      <c r="J19" t="s">
        <v>127</v>
      </c>
      <c r="K19" t="s">
        <v>128</v>
      </c>
      <c r="L19" t="s">
        <v>129</v>
      </c>
      <c r="M19" t="s">
        <v>130</v>
      </c>
      <c r="N19" t="s">
        <v>131</v>
      </c>
      <c r="O19" t="s">
        <v>132</v>
      </c>
      <c r="P19" t="s">
        <v>133</v>
      </c>
      <c r="Q19" t="s">
        <v>134</v>
      </c>
      <c r="R19" t="s">
        <v>135</v>
      </c>
      <c r="S19" s="3" t="s">
        <v>105</v>
      </c>
      <c r="T19" t="s">
        <v>136</v>
      </c>
      <c r="U19" t="s">
        <v>137</v>
      </c>
      <c r="V19" s="3" t="s">
        <v>138</v>
      </c>
      <c r="W19" t="s">
        <v>139</v>
      </c>
      <c r="X19" t="s">
        <v>140</v>
      </c>
      <c r="Y19" t="s">
        <v>141</v>
      </c>
      <c r="Z19" t="s">
        <v>142</v>
      </c>
      <c r="AA19" s="3" t="s">
        <v>143</v>
      </c>
      <c r="AB19" t="s">
        <v>143</v>
      </c>
      <c r="AC19" s="3" t="s">
        <v>144</v>
      </c>
    </row>
    <row r="20" spans="1:29" x14ac:dyDescent="0.25">
      <c r="A20" s="11" t="s">
        <v>64</v>
      </c>
      <c r="B20" s="10" t="s">
        <v>302</v>
      </c>
      <c r="C20" s="12" t="s">
        <v>302</v>
      </c>
      <c r="D20" s="12" t="s">
        <v>302</v>
      </c>
      <c r="E20" s="12" t="s">
        <v>302</v>
      </c>
      <c r="F20" s="12" t="s">
        <v>302</v>
      </c>
      <c r="G20" s="10" t="s">
        <v>302</v>
      </c>
      <c r="H20" s="12" t="s">
        <v>302</v>
      </c>
      <c r="I20" s="12" t="s">
        <v>302</v>
      </c>
      <c r="J20" s="12" t="s">
        <v>302</v>
      </c>
      <c r="K20" s="12" t="s">
        <v>302</v>
      </c>
      <c r="L20" s="12" t="s">
        <v>302</v>
      </c>
      <c r="M20" s="12" t="s">
        <v>302</v>
      </c>
      <c r="N20" s="12" t="s">
        <v>302</v>
      </c>
      <c r="O20" s="12" t="s">
        <v>302</v>
      </c>
      <c r="P20" s="12" t="s">
        <v>302</v>
      </c>
      <c r="Q20" s="12" t="s">
        <v>302</v>
      </c>
      <c r="R20" s="12" t="s">
        <v>302</v>
      </c>
      <c r="S20" s="10" t="s">
        <v>302</v>
      </c>
      <c r="T20" s="12" t="s">
        <v>302</v>
      </c>
      <c r="U20" s="12" t="s">
        <v>302</v>
      </c>
      <c r="V20" s="10" t="s">
        <v>302</v>
      </c>
      <c r="W20" s="12" t="s">
        <v>302</v>
      </c>
      <c r="X20" s="12" t="s">
        <v>302</v>
      </c>
      <c r="Y20" s="12" t="s">
        <v>302</v>
      </c>
      <c r="Z20" s="12" t="s">
        <v>302</v>
      </c>
      <c r="AA20" s="10" t="s">
        <v>302</v>
      </c>
      <c r="AB20" s="12" t="s">
        <v>302</v>
      </c>
      <c r="AC20"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workbookViewId="0"/>
  </sheetViews>
  <sheetFormatPr defaultRowHeight="15" x14ac:dyDescent="0.25"/>
  <cols>
    <col min="3" max="4" width="120.7109375" customWidth="1"/>
  </cols>
  <sheetData>
    <row r="1" spans="1:21" x14ac:dyDescent="0.25">
      <c r="A1" s="1" t="s">
        <v>0</v>
      </c>
      <c r="B1" s="1" t="s">
        <v>1</v>
      </c>
      <c r="C1" s="1" t="s">
        <v>2</v>
      </c>
      <c r="D1" s="1" t="s">
        <v>3</v>
      </c>
      <c r="U1" s="2"/>
    </row>
    <row r="2" spans="1:21" x14ac:dyDescent="0.25">
      <c r="A2" s="14" t="str">
        <f>HYPERLINK("#'Table 1'!A5", "Table 1")</f>
        <v>Table 1</v>
      </c>
      <c r="B2" t="s">
        <v>5</v>
      </c>
      <c r="C2" t="s">
        <v>6</v>
      </c>
      <c r="D2" t="s">
        <v>7</v>
      </c>
      <c r="U2" s="2"/>
    </row>
    <row r="3" spans="1:21" x14ac:dyDescent="0.25">
      <c r="A3" s="14" t="str">
        <f>HYPERLINK("#'Table 2'!A5", "Table 2")</f>
        <v>Table 2</v>
      </c>
      <c r="B3" t="s">
        <v>9</v>
      </c>
      <c r="C3" t="s">
        <v>10</v>
      </c>
      <c r="D3" t="s">
        <v>7</v>
      </c>
      <c r="U3" s="2"/>
    </row>
    <row r="4" spans="1:21" x14ac:dyDescent="0.25">
      <c r="A4" s="14" t="str">
        <f>HYPERLINK("#'Table 3'!A5", "Table 3")</f>
        <v>Table 3</v>
      </c>
      <c r="B4" t="s">
        <v>12</v>
      </c>
      <c r="C4" t="s">
        <v>13</v>
      </c>
      <c r="D4" t="s">
        <v>7</v>
      </c>
      <c r="U4" s="2"/>
    </row>
    <row r="5" spans="1:21" x14ac:dyDescent="0.25">
      <c r="A5" s="14" t="str">
        <f>HYPERLINK("#'Table 4'!A5", "Table 4")</f>
        <v>Table 4</v>
      </c>
      <c r="B5" t="s">
        <v>15</v>
      </c>
      <c r="C5" t="s">
        <v>16</v>
      </c>
      <c r="D5" t="s">
        <v>7</v>
      </c>
      <c r="U5" s="2"/>
    </row>
    <row r="6" spans="1:21" x14ac:dyDescent="0.25">
      <c r="A6" s="14" t="str">
        <f>HYPERLINK("#'Table 5'!A5", "Table 5")</f>
        <v>Table 5</v>
      </c>
      <c r="B6" t="s">
        <v>18</v>
      </c>
      <c r="C6" t="s">
        <v>19</v>
      </c>
      <c r="D6" t="s">
        <v>7</v>
      </c>
      <c r="U6" s="2"/>
    </row>
    <row r="7" spans="1:21" x14ac:dyDescent="0.25">
      <c r="A7" s="14" t="str">
        <f>HYPERLINK("#'Table 6'!A5", "Table 6")</f>
        <v>Table 6</v>
      </c>
      <c r="B7" t="s">
        <v>21</v>
      </c>
      <c r="C7" t="s">
        <v>22</v>
      </c>
      <c r="D7" t="s">
        <v>7</v>
      </c>
      <c r="U7" s="2"/>
    </row>
    <row r="8" spans="1:21" x14ac:dyDescent="0.25">
      <c r="A8" s="14" t="str">
        <f>HYPERLINK("#'Table 7'!A5", "Table 7")</f>
        <v>Table 7</v>
      </c>
      <c r="B8" t="s">
        <v>24</v>
      </c>
      <c r="C8" t="s">
        <v>25</v>
      </c>
      <c r="D8" t="s">
        <v>7</v>
      </c>
      <c r="U8" s="2"/>
    </row>
    <row r="9" spans="1:21" x14ac:dyDescent="0.25">
      <c r="A9" s="14" t="str">
        <f>HYPERLINK("#'Table 8'!A5", "Table 8")</f>
        <v>Table 8</v>
      </c>
      <c r="B9" t="s">
        <v>27</v>
      </c>
      <c r="C9" t="s">
        <v>28</v>
      </c>
      <c r="D9" t="s">
        <v>7</v>
      </c>
      <c r="U9" s="2"/>
    </row>
    <row r="10" spans="1:21" x14ac:dyDescent="0.25">
      <c r="A10" s="14" t="str">
        <f>HYPERLINK("#'Table 9'!A5", "Table 9")</f>
        <v>Table 9</v>
      </c>
      <c r="B10" t="s">
        <v>30</v>
      </c>
      <c r="C10" t="s">
        <v>31</v>
      </c>
      <c r="D10" t="s">
        <v>7</v>
      </c>
      <c r="U10" s="2"/>
    </row>
    <row r="11" spans="1:21" x14ac:dyDescent="0.25">
      <c r="A11" s="14" t="str">
        <f>HYPERLINK("#'Table 10'!A5", "Table 10")</f>
        <v>Table 10</v>
      </c>
      <c r="B11" t="s">
        <v>33</v>
      </c>
      <c r="C11" t="s">
        <v>34</v>
      </c>
      <c r="D11" t="s">
        <v>7</v>
      </c>
      <c r="U11" s="2"/>
    </row>
    <row r="12" spans="1:21" x14ac:dyDescent="0.25">
      <c r="A12" s="14" t="str">
        <f>HYPERLINK("#'Table 11'!A5", "Table 11")</f>
        <v>Table 11</v>
      </c>
      <c r="B12" t="s">
        <v>36</v>
      </c>
      <c r="C12" t="s">
        <v>37</v>
      </c>
      <c r="D12" t="s">
        <v>7</v>
      </c>
      <c r="U12" s="2"/>
    </row>
    <row r="13" spans="1:21" x14ac:dyDescent="0.25">
      <c r="A13" s="14" t="str">
        <f>HYPERLINK("#'Table 12'!A5", "Table 12")</f>
        <v>Table 12</v>
      </c>
      <c r="B13" t="s">
        <v>39</v>
      </c>
      <c r="C13" t="s">
        <v>40</v>
      </c>
      <c r="D13" t="s">
        <v>7</v>
      </c>
      <c r="U13" s="2"/>
    </row>
    <row r="14" spans="1:21" x14ac:dyDescent="0.25">
      <c r="A14" s="14" t="str">
        <f>HYPERLINK("#'Table 13'!A5", "Table 13")</f>
        <v>Table 13</v>
      </c>
      <c r="B14" t="s">
        <v>42</v>
      </c>
      <c r="C14" t="s">
        <v>43</v>
      </c>
      <c r="D14" t="s">
        <v>7</v>
      </c>
      <c r="U14" s="2"/>
    </row>
    <row r="15" spans="1:21" x14ac:dyDescent="0.25">
      <c r="A15" s="14" t="str">
        <f>HYPERLINK("#'Table 14'!A5", "Table 14")</f>
        <v>Table 14</v>
      </c>
      <c r="B15" t="s">
        <v>45</v>
      </c>
      <c r="C15" t="s">
        <v>46</v>
      </c>
      <c r="D15" t="s">
        <v>7</v>
      </c>
      <c r="U15" s="2"/>
    </row>
    <row r="16" spans="1:21" x14ac:dyDescent="0.25">
      <c r="A16" s="14" t="str">
        <f>HYPERLINK("#'Table 15'!A5", "Table 15")</f>
        <v>Table 15</v>
      </c>
      <c r="B16" t="s">
        <v>48</v>
      </c>
      <c r="C16" t="s">
        <v>49</v>
      </c>
      <c r="D16" t="s">
        <v>7</v>
      </c>
      <c r="U16" s="2"/>
    </row>
    <row r="17" spans="1:21" x14ac:dyDescent="0.25">
      <c r="A17" s="14" t="str">
        <f>HYPERLINK("#'Table 16'!A5", "Table 16")</f>
        <v>Table 16</v>
      </c>
      <c r="B17" t="s">
        <v>51</v>
      </c>
      <c r="C17" t="s">
        <v>52</v>
      </c>
      <c r="D17" t="s">
        <v>7</v>
      </c>
      <c r="U17" s="2"/>
    </row>
    <row r="18" spans="1:21" x14ac:dyDescent="0.25">
      <c r="A18" s="14" t="str">
        <f>HYPERLINK("#'Table 17'!A5", "Table 17")</f>
        <v>Table 17</v>
      </c>
      <c r="B18" t="s">
        <v>54</v>
      </c>
      <c r="C18" t="s">
        <v>55</v>
      </c>
      <c r="D18" t="s">
        <v>7</v>
      </c>
      <c r="U18" s="2"/>
    </row>
    <row r="19" spans="1:21" x14ac:dyDescent="0.25">
      <c r="A19" s="14" t="str">
        <f>HYPERLINK("#'Table 18'!A5", "Table 18")</f>
        <v>Table 18</v>
      </c>
      <c r="B19" t="s">
        <v>57</v>
      </c>
      <c r="C19" t="s">
        <v>58</v>
      </c>
      <c r="D19" t="s">
        <v>7</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20"/>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56</v>
      </c>
    </row>
    <row r="6" spans="1:29" x14ac:dyDescent="0.25">
      <c r="A6" s="9" t="s">
        <v>1506</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881</v>
      </c>
      <c r="B13" s="3" t="s">
        <v>134</v>
      </c>
      <c r="C13" t="s">
        <v>476</v>
      </c>
      <c r="D13" t="s">
        <v>169</v>
      </c>
      <c r="E13" t="s">
        <v>202</v>
      </c>
      <c r="F13" t="s">
        <v>201</v>
      </c>
      <c r="G13" s="3" t="s">
        <v>476</v>
      </c>
      <c r="H13" t="s">
        <v>201</v>
      </c>
      <c r="I13" t="s">
        <v>208</v>
      </c>
      <c r="J13" t="s">
        <v>233</v>
      </c>
      <c r="K13" t="s">
        <v>206</v>
      </c>
      <c r="L13" t="s">
        <v>232</v>
      </c>
      <c r="M13" t="s">
        <v>206</v>
      </c>
      <c r="N13" t="s">
        <v>207</v>
      </c>
      <c r="O13" t="s">
        <v>201</v>
      </c>
      <c r="P13" t="s">
        <v>201</v>
      </c>
      <c r="Q13" t="s">
        <v>201</v>
      </c>
      <c r="R13" t="s">
        <v>232</v>
      </c>
      <c r="S13" s="3" t="s">
        <v>206</v>
      </c>
      <c r="T13" t="s">
        <v>476</v>
      </c>
      <c r="U13" t="s">
        <v>474</v>
      </c>
      <c r="V13" s="3" t="s">
        <v>104</v>
      </c>
      <c r="W13" t="s">
        <v>207</v>
      </c>
      <c r="X13" t="s">
        <v>441</v>
      </c>
      <c r="Y13" t="s">
        <v>202</v>
      </c>
      <c r="Z13" t="s">
        <v>206</v>
      </c>
      <c r="AA13" s="3" t="s">
        <v>586</v>
      </c>
      <c r="AB13" t="s">
        <v>586</v>
      </c>
      <c r="AC13" s="3" t="s">
        <v>117</v>
      </c>
    </row>
    <row r="14" spans="1:29" x14ac:dyDescent="0.25">
      <c r="A14" s="6" t="s">
        <v>64</v>
      </c>
      <c r="B14" s="3" t="s">
        <v>1337</v>
      </c>
      <c r="C14" t="s">
        <v>469</v>
      </c>
      <c r="D14" t="s">
        <v>1385</v>
      </c>
      <c r="E14" t="s">
        <v>1390</v>
      </c>
      <c r="F14" t="s">
        <v>1507</v>
      </c>
      <c r="G14" s="3" t="s">
        <v>511</v>
      </c>
      <c r="H14" t="s">
        <v>873</v>
      </c>
      <c r="I14" t="s">
        <v>954</v>
      </c>
      <c r="J14" t="s">
        <v>1508</v>
      </c>
      <c r="K14" t="s">
        <v>240</v>
      </c>
      <c r="L14" t="s">
        <v>1509</v>
      </c>
      <c r="M14" t="s">
        <v>491</v>
      </c>
      <c r="N14" t="s">
        <v>1510</v>
      </c>
      <c r="O14" t="s">
        <v>387</v>
      </c>
      <c r="P14" t="s">
        <v>1511</v>
      </c>
      <c r="Q14" t="s">
        <v>1333</v>
      </c>
      <c r="R14" t="s">
        <v>464</v>
      </c>
      <c r="S14" s="3" t="s">
        <v>380</v>
      </c>
      <c r="T14" t="s">
        <v>1512</v>
      </c>
      <c r="U14" t="s">
        <v>1513</v>
      </c>
      <c r="V14" s="3" t="s">
        <v>1514</v>
      </c>
      <c r="W14" t="s">
        <v>1515</v>
      </c>
      <c r="X14" t="s">
        <v>1516</v>
      </c>
      <c r="Y14" t="s">
        <v>1517</v>
      </c>
      <c r="Z14" t="s">
        <v>1518</v>
      </c>
      <c r="AA14" s="3" t="s">
        <v>280</v>
      </c>
      <c r="AB14" t="s">
        <v>280</v>
      </c>
      <c r="AC14" s="3" t="s">
        <v>1519</v>
      </c>
    </row>
    <row r="15" spans="1:29" x14ac:dyDescent="0.25">
      <c r="A15" s="6" t="s">
        <v>915</v>
      </c>
      <c r="B15" s="3" t="s">
        <v>1520</v>
      </c>
      <c r="C15" t="s">
        <v>98</v>
      </c>
      <c r="D15" t="s">
        <v>1521</v>
      </c>
      <c r="E15" t="s">
        <v>316</v>
      </c>
      <c r="F15" t="s">
        <v>150</v>
      </c>
      <c r="G15" s="3" t="s">
        <v>1522</v>
      </c>
      <c r="H15" t="s">
        <v>315</v>
      </c>
      <c r="I15" t="s">
        <v>153</v>
      </c>
      <c r="J15" t="s">
        <v>131</v>
      </c>
      <c r="K15" t="s">
        <v>108</v>
      </c>
      <c r="L15" t="s">
        <v>1286</v>
      </c>
      <c r="M15" t="s">
        <v>682</v>
      </c>
      <c r="N15" t="s">
        <v>440</v>
      </c>
      <c r="O15" t="s">
        <v>158</v>
      </c>
      <c r="P15" t="s">
        <v>780</v>
      </c>
      <c r="Q15" t="s">
        <v>684</v>
      </c>
      <c r="R15" t="s">
        <v>917</v>
      </c>
      <c r="S15" s="3" t="s">
        <v>320</v>
      </c>
      <c r="T15" t="s">
        <v>111</v>
      </c>
      <c r="U15" t="s">
        <v>1477</v>
      </c>
      <c r="V15" s="3" t="s">
        <v>1523</v>
      </c>
      <c r="W15" t="s">
        <v>166</v>
      </c>
      <c r="X15" t="s">
        <v>1154</v>
      </c>
      <c r="Y15" t="s">
        <v>156</v>
      </c>
      <c r="Z15" t="s">
        <v>476</v>
      </c>
      <c r="AA15" s="3" t="s">
        <v>1524</v>
      </c>
      <c r="AB15" t="s">
        <v>1524</v>
      </c>
      <c r="AC15" s="3" t="s">
        <v>1223</v>
      </c>
    </row>
    <row r="16" spans="1:29" x14ac:dyDescent="0.25">
      <c r="A16" s="6" t="s">
        <v>64</v>
      </c>
      <c r="B16" s="3" t="s">
        <v>695</v>
      </c>
      <c r="C16" t="s">
        <v>1525</v>
      </c>
      <c r="D16" t="s">
        <v>1498</v>
      </c>
      <c r="E16" t="s">
        <v>1526</v>
      </c>
      <c r="F16" t="s">
        <v>1527</v>
      </c>
      <c r="G16" s="3" t="s">
        <v>1528</v>
      </c>
      <c r="H16" t="s">
        <v>1529</v>
      </c>
      <c r="I16" t="s">
        <v>1530</v>
      </c>
      <c r="J16" t="s">
        <v>1531</v>
      </c>
      <c r="K16" t="s">
        <v>1532</v>
      </c>
      <c r="L16" t="s">
        <v>1533</v>
      </c>
      <c r="M16" t="s">
        <v>702</v>
      </c>
      <c r="N16" t="s">
        <v>1534</v>
      </c>
      <c r="O16" t="s">
        <v>1535</v>
      </c>
      <c r="P16" t="s">
        <v>1365</v>
      </c>
      <c r="Q16" t="s">
        <v>1240</v>
      </c>
      <c r="R16" t="s">
        <v>1536</v>
      </c>
      <c r="S16" s="3" t="s">
        <v>332</v>
      </c>
      <c r="T16" t="s">
        <v>1537</v>
      </c>
      <c r="U16" t="s">
        <v>1538</v>
      </c>
      <c r="V16" s="3" t="s">
        <v>1539</v>
      </c>
      <c r="W16" t="s">
        <v>1540</v>
      </c>
      <c r="X16" t="s">
        <v>1541</v>
      </c>
      <c r="Y16" t="s">
        <v>1542</v>
      </c>
      <c r="Z16" t="s">
        <v>1543</v>
      </c>
      <c r="AA16" s="3" t="s">
        <v>1544</v>
      </c>
      <c r="AB16" t="s">
        <v>1544</v>
      </c>
      <c r="AC16" s="3" t="s">
        <v>1545</v>
      </c>
    </row>
    <row r="17" spans="1:29" x14ac:dyDescent="0.25">
      <c r="A17" s="6" t="s">
        <v>951</v>
      </c>
      <c r="B17" s="3" t="s">
        <v>476</v>
      </c>
      <c r="C17" t="s">
        <v>206</v>
      </c>
      <c r="D17" t="s">
        <v>201</v>
      </c>
      <c r="E17" t="s">
        <v>203</v>
      </c>
      <c r="F17" t="s">
        <v>201</v>
      </c>
      <c r="G17" s="3" t="s">
        <v>208</v>
      </c>
      <c r="H17" t="s">
        <v>204</v>
      </c>
      <c r="I17" t="s">
        <v>201</v>
      </c>
      <c r="J17" t="s">
        <v>205</v>
      </c>
      <c r="K17" t="s">
        <v>204</v>
      </c>
      <c r="L17" t="s">
        <v>203</v>
      </c>
      <c r="M17" t="s">
        <v>204</v>
      </c>
      <c r="N17" t="s">
        <v>205</v>
      </c>
      <c r="O17" t="s">
        <v>208</v>
      </c>
      <c r="P17" t="s">
        <v>204</v>
      </c>
      <c r="Q17" t="s">
        <v>205</v>
      </c>
      <c r="R17" t="s">
        <v>205</v>
      </c>
      <c r="S17" s="3" t="s">
        <v>201</v>
      </c>
      <c r="T17" t="s">
        <v>386</v>
      </c>
      <c r="U17" t="s">
        <v>203</v>
      </c>
      <c r="V17" s="3" t="s">
        <v>206</v>
      </c>
      <c r="W17" t="s">
        <v>203</v>
      </c>
      <c r="X17" t="s">
        <v>205</v>
      </c>
      <c r="Y17" t="s">
        <v>203</v>
      </c>
      <c r="Z17" t="s">
        <v>205</v>
      </c>
      <c r="AA17" s="3" t="s">
        <v>200</v>
      </c>
      <c r="AB17" t="s">
        <v>200</v>
      </c>
      <c r="AC17" s="3" t="s">
        <v>208</v>
      </c>
    </row>
    <row r="18" spans="1:29" x14ac:dyDescent="0.25">
      <c r="A18" s="11" t="s">
        <v>64</v>
      </c>
      <c r="B18" s="10" t="s">
        <v>360</v>
      </c>
      <c r="C18" s="12" t="s">
        <v>766</v>
      </c>
      <c r="D18" s="12" t="s">
        <v>1546</v>
      </c>
      <c r="E18" s="12" t="s">
        <v>766</v>
      </c>
      <c r="F18" s="12" t="s">
        <v>820</v>
      </c>
      <c r="G18" s="10" t="s">
        <v>269</v>
      </c>
      <c r="H18" s="12" t="s">
        <v>204</v>
      </c>
      <c r="I18" s="12" t="s">
        <v>511</v>
      </c>
      <c r="J18" s="12" t="s">
        <v>824</v>
      </c>
      <c r="K18" s="12" t="s">
        <v>204</v>
      </c>
      <c r="L18" s="12" t="s">
        <v>870</v>
      </c>
      <c r="M18" s="12" t="s">
        <v>204</v>
      </c>
      <c r="N18" s="12" t="s">
        <v>217</v>
      </c>
      <c r="O18" s="12" t="s">
        <v>952</v>
      </c>
      <c r="P18" s="12" t="s">
        <v>204</v>
      </c>
      <c r="Q18" s="12" t="s">
        <v>219</v>
      </c>
      <c r="R18" s="12" t="s">
        <v>1502</v>
      </c>
      <c r="S18" s="10" t="s">
        <v>1547</v>
      </c>
      <c r="T18" s="12" t="s">
        <v>731</v>
      </c>
      <c r="U18" s="12" t="s">
        <v>388</v>
      </c>
      <c r="V18" s="10" t="s">
        <v>375</v>
      </c>
      <c r="W18" s="12" t="s">
        <v>279</v>
      </c>
      <c r="X18" s="12" t="s">
        <v>287</v>
      </c>
      <c r="Y18" s="12" t="s">
        <v>1548</v>
      </c>
      <c r="Z18" s="12" t="s">
        <v>298</v>
      </c>
      <c r="AA18" s="10" t="s">
        <v>877</v>
      </c>
      <c r="AB18" s="12" t="s">
        <v>877</v>
      </c>
      <c r="AC18" s="10" t="s">
        <v>1549</v>
      </c>
    </row>
    <row r="19" spans="1:29" x14ac:dyDescent="0.25">
      <c r="A19" s="6" t="s">
        <v>301</v>
      </c>
      <c r="B19" s="3" t="s">
        <v>93</v>
      </c>
      <c r="C19" t="s">
        <v>121</v>
      </c>
      <c r="D19" t="s">
        <v>122</v>
      </c>
      <c r="E19" t="s">
        <v>103</v>
      </c>
      <c r="F19" t="s">
        <v>123</v>
      </c>
      <c r="G19" s="3" t="s">
        <v>124</v>
      </c>
      <c r="H19" t="s">
        <v>125</v>
      </c>
      <c r="I19" t="s">
        <v>126</v>
      </c>
      <c r="J19" t="s">
        <v>127</v>
      </c>
      <c r="K19" t="s">
        <v>128</v>
      </c>
      <c r="L19" t="s">
        <v>129</v>
      </c>
      <c r="M19" t="s">
        <v>130</v>
      </c>
      <c r="N19" t="s">
        <v>131</v>
      </c>
      <c r="O19" t="s">
        <v>132</v>
      </c>
      <c r="P19" t="s">
        <v>133</v>
      </c>
      <c r="Q19" t="s">
        <v>134</v>
      </c>
      <c r="R19" t="s">
        <v>135</v>
      </c>
      <c r="S19" s="3" t="s">
        <v>105</v>
      </c>
      <c r="T19" t="s">
        <v>136</v>
      </c>
      <c r="U19" t="s">
        <v>137</v>
      </c>
      <c r="V19" s="3" t="s">
        <v>138</v>
      </c>
      <c r="W19" t="s">
        <v>139</v>
      </c>
      <c r="X19" t="s">
        <v>140</v>
      </c>
      <c r="Y19" t="s">
        <v>141</v>
      </c>
      <c r="Z19" t="s">
        <v>142</v>
      </c>
      <c r="AA19" s="3" t="s">
        <v>143</v>
      </c>
      <c r="AB19" t="s">
        <v>143</v>
      </c>
      <c r="AC19" s="3" t="s">
        <v>144</v>
      </c>
    </row>
    <row r="20" spans="1:29" x14ac:dyDescent="0.25">
      <c r="A20" s="11" t="s">
        <v>64</v>
      </c>
      <c r="B20" s="10" t="s">
        <v>302</v>
      </c>
      <c r="C20" s="12" t="s">
        <v>302</v>
      </c>
      <c r="D20" s="12" t="s">
        <v>302</v>
      </c>
      <c r="E20" s="12" t="s">
        <v>302</v>
      </c>
      <c r="F20" s="12" t="s">
        <v>302</v>
      </c>
      <c r="G20" s="10" t="s">
        <v>302</v>
      </c>
      <c r="H20" s="12" t="s">
        <v>302</v>
      </c>
      <c r="I20" s="12" t="s">
        <v>302</v>
      </c>
      <c r="J20" s="12" t="s">
        <v>302</v>
      </c>
      <c r="K20" s="12" t="s">
        <v>302</v>
      </c>
      <c r="L20" s="12" t="s">
        <v>302</v>
      </c>
      <c r="M20" s="12" t="s">
        <v>302</v>
      </c>
      <c r="N20" s="12" t="s">
        <v>302</v>
      </c>
      <c r="O20" s="12" t="s">
        <v>302</v>
      </c>
      <c r="P20" s="12" t="s">
        <v>302</v>
      </c>
      <c r="Q20" s="12" t="s">
        <v>302</v>
      </c>
      <c r="R20" s="12" t="s">
        <v>302</v>
      </c>
      <c r="S20" s="10" t="s">
        <v>302</v>
      </c>
      <c r="T20" s="12" t="s">
        <v>302</v>
      </c>
      <c r="U20" s="12" t="s">
        <v>302</v>
      </c>
      <c r="V20" s="10" t="s">
        <v>302</v>
      </c>
      <c r="W20" s="12" t="s">
        <v>302</v>
      </c>
      <c r="X20" s="12" t="s">
        <v>302</v>
      </c>
      <c r="Y20" s="12" t="s">
        <v>302</v>
      </c>
      <c r="Z20" s="12" t="s">
        <v>302</v>
      </c>
      <c r="AA20" s="10" t="s">
        <v>302</v>
      </c>
      <c r="AB20" s="12" t="s">
        <v>302</v>
      </c>
      <c r="AC20"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4"/>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4</v>
      </c>
    </row>
    <row r="6" spans="1:29" x14ac:dyDescent="0.25">
      <c r="A6" s="9" t="s">
        <v>62</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145</v>
      </c>
      <c r="B13" s="3" t="s">
        <v>146</v>
      </c>
      <c r="C13" t="s">
        <v>147</v>
      </c>
      <c r="D13" t="s">
        <v>148</v>
      </c>
      <c r="E13" t="s">
        <v>149</v>
      </c>
      <c r="F13" t="s">
        <v>150</v>
      </c>
      <c r="G13" s="3" t="s">
        <v>151</v>
      </c>
      <c r="H13" t="s">
        <v>152</v>
      </c>
      <c r="I13" t="s">
        <v>153</v>
      </c>
      <c r="J13" t="s">
        <v>152</v>
      </c>
      <c r="K13" t="s">
        <v>154</v>
      </c>
      <c r="L13" t="s">
        <v>155</v>
      </c>
      <c r="M13" t="s">
        <v>156</v>
      </c>
      <c r="N13" t="s">
        <v>157</v>
      </c>
      <c r="O13" t="s">
        <v>158</v>
      </c>
      <c r="P13" t="s">
        <v>159</v>
      </c>
      <c r="Q13" t="s">
        <v>160</v>
      </c>
      <c r="R13" t="s">
        <v>161</v>
      </c>
      <c r="S13" s="3" t="s">
        <v>162</v>
      </c>
      <c r="T13" t="s">
        <v>163</v>
      </c>
      <c r="U13" t="s">
        <v>164</v>
      </c>
      <c r="V13" s="3" t="s">
        <v>165</v>
      </c>
      <c r="W13" t="s">
        <v>166</v>
      </c>
      <c r="X13" t="s">
        <v>167</v>
      </c>
      <c r="Y13" t="s">
        <v>168</v>
      </c>
      <c r="Z13" t="s">
        <v>169</v>
      </c>
      <c r="AA13" s="3" t="s">
        <v>170</v>
      </c>
      <c r="AB13" t="s">
        <v>170</v>
      </c>
      <c r="AC13" s="3" t="s">
        <v>171</v>
      </c>
    </row>
    <row r="14" spans="1:29" x14ac:dyDescent="0.25">
      <c r="A14" s="6" t="s">
        <v>64</v>
      </c>
      <c r="B14" s="3" t="s">
        <v>172</v>
      </c>
      <c r="C14" t="s">
        <v>173</v>
      </c>
      <c r="D14" t="s">
        <v>174</v>
      </c>
      <c r="E14" t="s">
        <v>175</v>
      </c>
      <c r="F14" t="s">
        <v>176</v>
      </c>
      <c r="G14" s="3" t="s">
        <v>177</v>
      </c>
      <c r="H14" t="s">
        <v>178</v>
      </c>
      <c r="I14" t="s">
        <v>179</v>
      </c>
      <c r="J14" t="s">
        <v>180</v>
      </c>
      <c r="K14" t="s">
        <v>181</v>
      </c>
      <c r="L14" t="s">
        <v>182</v>
      </c>
      <c r="M14" t="s">
        <v>183</v>
      </c>
      <c r="N14" t="s">
        <v>184</v>
      </c>
      <c r="O14" t="s">
        <v>185</v>
      </c>
      <c r="P14" t="s">
        <v>186</v>
      </c>
      <c r="Q14" t="s">
        <v>187</v>
      </c>
      <c r="R14" t="s">
        <v>188</v>
      </c>
      <c r="S14" s="3" t="s">
        <v>189</v>
      </c>
      <c r="T14" t="s">
        <v>190</v>
      </c>
      <c r="U14" t="s">
        <v>191</v>
      </c>
      <c r="V14" s="3" t="s">
        <v>192</v>
      </c>
      <c r="W14" t="s">
        <v>193</v>
      </c>
      <c r="X14" t="s">
        <v>194</v>
      </c>
      <c r="Y14" t="s">
        <v>195</v>
      </c>
      <c r="Z14" t="s">
        <v>196</v>
      </c>
      <c r="AA14" s="3" t="s">
        <v>197</v>
      </c>
      <c r="AB14" t="s">
        <v>197</v>
      </c>
      <c r="AC14" s="3" t="s">
        <v>198</v>
      </c>
    </row>
    <row r="15" spans="1:29" x14ac:dyDescent="0.25">
      <c r="A15" s="6" t="s">
        <v>199</v>
      </c>
      <c r="B15" s="3" t="s">
        <v>200</v>
      </c>
      <c r="C15" t="s">
        <v>201</v>
      </c>
      <c r="D15" t="s">
        <v>202</v>
      </c>
      <c r="E15" t="s">
        <v>203</v>
      </c>
      <c r="F15" t="s">
        <v>204</v>
      </c>
      <c r="G15" s="3" t="s">
        <v>204</v>
      </c>
      <c r="H15" t="s">
        <v>205</v>
      </c>
      <c r="I15" t="s">
        <v>204</v>
      </c>
      <c r="J15" t="s">
        <v>205</v>
      </c>
      <c r="K15" t="s">
        <v>205</v>
      </c>
      <c r="L15" t="s">
        <v>203</v>
      </c>
      <c r="M15" t="s">
        <v>204</v>
      </c>
      <c r="N15" t="s">
        <v>205</v>
      </c>
      <c r="O15" t="s">
        <v>203</v>
      </c>
      <c r="P15" t="s">
        <v>204</v>
      </c>
      <c r="Q15" t="s">
        <v>205</v>
      </c>
      <c r="R15" t="s">
        <v>203</v>
      </c>
      <c r="S15" s="3" t="s">
        <v>205</v>
      </c>
      <c r="T15" t="s">
        <v>203</v>
      </c>
      <c r="U15" t="s">
        <v>206</v>
      </c>
      <c r="V15" s="3" t="s">
        <v>202</v>
      </c>
      <c r="W15" t="s">
        <v>206</v>
      </c>
      <c r="X15" t="s">
        <v>205</v>
      </c>
      <c r="Y15" t="s">
        <v>204</v>
      </c>
      <c r="Z15" t="s">
        <v>205</v>
      </c>
      <c r="AA15" s="3" t="s">
        <v>207</v>
      </c>
      <c r="AB15" t="s">
        <v>207</v>
      </c>
      <c r="AC15" s="3" t="s">
        <v>208</v>
      </c>
    </row>
    <row r="16" spans="1:29" x14ac:dyDescent="0.25">
      <c r="A16" s="6" t="s">
        <v>64</v>
      </c>
      <c r="B16" s="3" t="s">
        <v>209</v>
      </c>
      <c r="C16" t="s">
        <v>210</v>
      </c>
      <c r="D16" t="s">
        <v>211</v>
      </c>
      <c r="E16" t="s">
        <v>212</v>
      </c>
      <c r="F16" t="s">
        <v>204</v>
      </c>
      <c r="G16" s="3" t="s">
        <v>204</v>
      </c>
      <c r="H16" t="s">
        <v>213</v>
      </c>
      <c r="I16" t="s">
        <v>204</v>
      </c>
      <c r="J16" t="s">
        <v>214</v>
      </c>
      <c r="K16" t="s">
        <v>215</v>
      </c>
      <c r="L16" t="s">
        <v>216</v>
      </c>
      <c r="M16" t="s">
        <v>204</v>
      </c>
      <c r="N16" t="s">
        <v>217</v>
      </c>
      <c r="O16" t="s">
        <v>218</v>
      </c>
      <c r="P16" t="s">
        <v>204</v>
      </c>
      <c r="Q16" t="s">
        <v>219</v>
      </c>
      <c r="R16" t="s">
        <v>220</v>
      </c>
      <c r="S16" s="3" t="s">
        <v>221</v>
      </c>
      <c r="T16" t="s">
        <v>222</v>
      </c>
      <c r="U16" t="s">
        <v>223</v>
      </c>
      <c r="V16" s="3" t="s">
        <v>224</v>
      </c>
      <c r="W16" t="s">
        <v>225</v>
      </c>
      <c r="X16" t="s">
        <v>216</v>
      </c>
      <c r="Y16" t="s">
        <v>204</v>
      </c>
      <c r="Z16" t="s">
        <v>226</v>
      </c>
      <c r="AA16" s="3" t="s">
        <v>227</v>
      </c>
      <c r="AB16" t="s">
        <v>227</v>
      </c>
      <c r="AC16" s="3" t="s">
        <v>228</v>
      </c>
    </row>
    <row r="17" spans="1:29" x14ac:dyDescent="0.25">
      <c r="A17" s="6" t="s">
        <v>229</v>
      </c>
      <c r="B17" s="3" t="s">
        <v>230</v>
      </c>
      <c r="C17" t="s">
        <v>231</v>
      </c>
      <c r="D17" t="s">
        <v>208</v>
      </c>
      <c r="E17" t="s">
        <v>204</v>
      </c>
      <c r="F17" t="s">
        <v>206</v>
      </c>
      <c r="G17" s="3" t="s">
        <v>203</v>
      </c>
      <c r="H17" t="s">
        <v>205</v>
      </c>
      <c r="I17" t="s">
        <v>204</v>
      </c>
      <c r="J17" t="s">
        <v>203</v>
      </c>
      <c r="K17" t="s">
        <v>206</v>
      </c>
      <c r="L17" t="s">
        <v>203</v>
      </c>
      <c r="M17" t="s">
        <v>204</v>
      </c>
      <c r="N17" t="s">
        <v>205</v>
      </c>
      <c r="O17" t="s">
        <v>201</v>
      </c>
      <c r="P17" t="s">
        <v>204</v>
      </c>
      <c r="Q17" t="s">
        <v>204</v>
      </c>
      <c r="R17" t="s">
        <v>208</v>
      </c>
      <c r="S17" s="3" t="s">
        <v>206</v>
      </c>
      <c r="T17" t="s">
        <v>232</v>
      </c>
      <c r="U17" t="s">
        <v>202</v>
      </c>
      <c r="V17" s="3" t="s">
        <v>201</v>
      </c>
      <c r="W17" t="s">
        <v>203</v>
      </c>
      <c r="X17" t="s">
        <v>201</v>
      </c>
      <c r="Y17" t="s">
        <v>205</v>
      </c>
      <c r="Z17" t="s">
        <v>205</v>
      </c>
      <c r="AA17" s="3" t="s">
        <v>233</v>
      </c>
      <c r="AB17" t="s">
        <v>233</v>
      </c>
      <c r="AC17" s="3" t="s">
        <v>207</v>
      </c>
    </row>
    <row r="18" spans="1:29" x14ac:dyDescent="0.25">
      <c r="A18" s="6" t="s">
        <v>64</v>
      </c>
      <c r="B18" s="3" t="s">
        <v>234</v>
      </c>
      <c r="C18" t="s">
        <v>235</v>
      </c>
      <c r="D18" t="s">
        <v>236</v>
      </c>
      <c r="E18" t="s">
        <v>204</v>
      </c>
      <c r="F18" t="s">
        <v>237</v>
      </c>
      <c r="G18" s="3" t="s">
        <v>238</v>
      </c>
      <c r="H18" t="s">
        <v>213</v>
      </c>
      <c r="I18" t="s">
        <v>204</v>
      </c>
      <c r="J18" t="s">
        <v>239</v>
      </c>
      <c r="K18" t="s">
        <v>240</v>
      </c>
      <c r="L18" t="s">
        <v>221</v>
      </c>
      <c r="M18" t="s">
        <v>204</v>
      </c>
      <c r="N18" t="s">
        <v>241</v>
      </c>
      <c r="O18" t="s">
        <v>242</v>
      </c>
      <c r="P18" t="s">
        <v>204</v>
      </c>
      <c r="Q18" t="s">
        <v>204</v>
      </c>
      <c r="R18" t="s">
        <v>243</v>
      </c>
      <c r="S18" s="3" t="s">
        <v>244</v>
      </c>
      <c r="T18" t="s">
        <v>220</v>
      </c>
      <c r="U18" t="s">
        <v>245</v>
      </c>
      <c r="V18" s="3" t="s">
        <v>246</v>
      </c>
      <c r="W18" t="s">
        <v>247</v>
      </c>
      <c r="X18" t="s">
        <v>248</v>
      </c>
      <c r="Y18" t="s">
        <v>249</v>
      </c>
      <c r="Z18" t="s">
        <v>250</v>
      </c>
      <c r="AA18" s="3" t="s">
        <v>251</v>
      </c>
      <c r="AB18" t="s">
        <v>251</v>
      </c>
      <c r="AC18" s="3" t="s">
        <v>252</v>
      </c>
    </row>
    <row r="19" spans="1:29" x14ac:dyDescent="0.25">
      <c r="A19" s="6" t="s">
        <v>253</v>
      </c>
      <c r="B19" s="3" t="s">
        <v>130</v>
      </c>
      <c r="C19" t="s">
        <v>254</v>
      </c>
      <c r="D19" t="s">
        <v>232</v>
      </c>
      <c r="E19" t="s">
        <v>201</v>
      </c>
      <c r="F19" t="s">
        <v>201</v>
      </c>
      <c r="G19" s="3" t="s">
        <v>206</v>
      </c>
      <c r="H19" t="s">
        <v>203</v>
      </c>
      <c r="I19" t="s">
        <v>232</v>
      </c>
      <c r="J19" t="s">
        <v>201</v>
      </c>
      <c r="K19" t="s">
        <v>208</v>
      </c>
      <c r="L19" t="s">
        <v>206</v>
      </c>
      <c r="M19" t="s">
        <v>205</v>
      </c>
      <c r="N19" t="s">
        <v>203</v>
      </c>
      <c r="O19" t="s">
        <v>203</v>
      </c>
      <c r="P19" t="s">
        <v>205</v>
      </c>
      <c r="Q19" t="s">
        <v>203</v>
      </c>
      <c r="R19" t="s">
        <v>205</v>
      </c>
      <c r="S19" s="3" t="s">
        <v>201</v>
      </c>
      <c r="T19" t="s">
        <v>254</v>
      </c>
      <c r="U19" t="s">
        <v>254</v>
      </c>
      <c r="V19" s="3" t="s">
        <v>201</v>
      </c>
      <c r="W19" t="s">
        <v>206</v>
      </c>
      <c r="X19" t="s">
        <v>208</v>
      </c>
      <c r="Y19" t="s">
        <v>204</v>
      </c>
      <c r="Z19" t="s">
        <v>205</v>
      </c>
      <c r="AA19" s="3" t="s">
        <v>255</v>
      </c>
      <c r="AB19" t="s">
        <v>255</v>
      </c>
      <c r="AC19" s="3" t="s">
        <v>232</v>
      </c>
    </row>
    <row r="20" spans="1:29" x14ac:dyDescent="0.25">
      <c r="A20" s="6" t="s">
        <v>64</v>
      </c>
      <c r="B20" s="3" t="s">
        <v>256</v>
      </c>
      <c r="C20" t="s">
        <v>257</v>
      </c>
      <c r="D20" t="s">
        <v>258</v>
      </c>
      <c r="E20" t="s">
        <v>259</v>
      </c>
      <c r="F20" t="s">
        <v>260</v>
      </c>
      <c r="G20" s="3" t="s">
        <v>261</v>
      </c>
      <c r="H20" t="s">
        <v>237</v>
      </c>
      <c r="I20" t="s">
        <v>262</v>
      </c>
      <c r="J20" t="s">
        <v>263</v>
      </c>
      <c r="K20" t="s">
        <v>264</v>
      </c>
      <c r="L20" t="s">
        <v>265</v>
      </c>
      <c r="M20" t="s">
        <v>266</v>
      </c>
      <c r="N20" t="s">
        <v>267</v>
      </c>
      <c r="O20" t="s">
        <v>268</v>
      </c>
      <c r="P20" t="s">
        <v>269</v>
      </c>
      <c r="Q20" t="s">
        <v>270</v>
      </c>
      <c r="R20" t="s">
        <v>271</v>
      </c>
      <c r="S20" s="3" t="s">
        <v>272</v>
      </c>
      <c r="T20" t="s">
        <v>273</v>
      </c>
      <c r="U20" t="s">
        <v>274</v>
      </c>
      <c r="V20" s="3" t="s">
        <v>275</v>
      </c>
      <c r="W20" t="s">
        <v>276</v>
      </c>
      <c r="X20" t="s">
        <v>277</v>
      </c>
      <c r="Y20" t="s">
        <v>204</v>
      </c>
      <c r="Z20" t="s">
        <v>278</v>
      </c>
      <c r="AA20" s="3" t="s">
        <v>279</v>
      </c>
      <c r="AB20" t="s">
        <v>279</v>
      </c>
      <c r="AC20" s="3" t="s">
        <v>280</v>
      </c>
    </row>
    <row r="21" spans="1:29" x14ac:dyDescent="0.25">
      <c r="A21" s="6" t="s">
        <v>281</v>
      </c>
      <c r="B21" s="3" t="s">
        <v>282</v>
      </c>
      <c r="C21" t="s">
        <v>201</v>
      </c>
      <c r="D21" t="s">
        <v>205</v>
      </c>
      <c r="E21" t="s">
        <v>206</v>
      </c>
      <c r="F21" t="s">
        <v>204</v>
      </c>
      <c r="G21" s="3" t="s">
        <v>202</v>
      </c>
      <c r="H21" t="s">
        <v>203</v>
      </c>
      <c r="I21" t="s">
        <v>205</v>
      </c>
      <c r="J21" t="s">
        <v>203</v>
      </c>
      <c r="K21" t="s">
        <v>204</v>
      </c>
      <c r="L21" t="s">
        <v>205</v>
      </c>
      <c r="M21" t="s">
        <v>204</v>
      </c>
      <c r="N21" t="s">
        <v>201</v>
      </c>
      <c r="O21" t="s">
        <v>205</v>
      </c>
      <c r="P21" t="s">
        <v>205</v>
      </c>
      <c r="Q21" t="s">
        <v>204</v>
      </c>
      <c r="R21" t="s">
        <v>203</v>
      </c>
      <c r="S21" s="3" t="s">
        <v>205</v>
      </c>
      <c r="T21" t="s">
        <v>201</v>
      </c>
      <c r="U21" t="s">
        <v>206</v>
      </c>
      <c r="V21" s="3" t="s">
        <v>205</v>
      </c>
      <c r="W21" t="s">
        <v>203</v>
      </c>
      <c r="X21" t="s">
        <v>208</v>
      </c>
      <c r="Y21" t="s">
        <v>204</v>
      </c>
      <c r="Z21" t="s">
        <v>205</v>
      </c>
      <c r="AA21" s="3" t="s">
        <v>207</v>
      </c>
      <c r="AB21" t="s">
        <v>207</v>
      </c>
      <c r="AC21" s="3" t="s">
        <v>207</v>
      </c>
    </row>
    <row r="22" spans="1:29" x14ac:dyDescent="0.25">
      <c r="A22" s="11" t="s">
        <v>64</v>
      </c>
      <c r="B22" s="10" t="s">
        <v>283</v>
      </c>
      <c r="C22" s="12" t="s">
        <v>284</v>
      </c>
      <c r="D22" s="12" t="s">
        <v>217</v>
      </c>
      <c r="E22" s="12" t="s">
        <v>285</v>
      </c>
      <c r="F22" s="12" t="s">
        <v>204</v>
      </c>
      <c r="G22" s="10" t="s">
        <v>286</v>
      </c>
      <c r="H22" s="12" t="s">
        <v>245</v>
      </c>
      <c r="I22" s="12" t="s">
        <v>287</v>
      </c>
      <c r="J22" s="12" t="s">
        <v>288</v>
      </c>
      <c r="K22" s="12" t="s">
        <v>204</v>
      </c>
      <c r="L22" s="12" t="s">
        <v>289</v>
      </c>
      <c r="M22" s="12" t="s">
        <v>204</v>
      </c>
      <c r="N22" s="12" t="s">
        <v>290</v>
      </c>
      <c r="O22" s="12" t="s">
        <v>291</v>
      </c>
      <c r="P22" s="12" t="s">
        <v>261</v>
      </c>
      <c r="Q22" s="12" t="s">
        <v>204</v>
      </c>
      <c r="R22" s="12" t="s">
        <v>292</v>
      </c>
      <c r="S22" s="10" t="s">
        <v>293</v>
      </c>
      <c r="T22" s="12" t="s">
        <v>294</v>
      </c>
      <c r="U22" s="12" t="s">
        <v>295</v>
      </c>
      <c r="V22" s="10" t="s">
        <v>296</v>
      </c>
      <c r="W22" s="12" t="s">
        <v>215</v>
      </c>
      <c r="X22" s="12" t="s">
        <v>297</v>
      </c>
      <c r="Y22" s="12" t="s">
        <v>204</v>
      </c>
      <c r="Z22" s="12" t="s">
        <v>298</v>
      </c>
      <c r="AA22" s="10" t="s">
        <v>299</v>
      </c>
      <c r="AB22" s="12" t="s">
        <v>299</v>
      </c>
      <c r="AC22" s="10" t="s">
        <v>300</v>
      </c>
    </row>
    <row r="23" spans="1:29" x14ac:dyDescent="0.25">
      <c r="A23" s="6" t="s">
        <v>301</v>
      </c>
      <c r="B23" s="3" t="s">
        <v>93</v>
      </c>
      <c r="C23" t="s">
        <v>121</v>
      </c>
      <c r="D23" t="s">
        <v>122</v>
      </c>
      <c r="E23" t="s">
        <v>103</v>
      </c>
      <c r="F23" t="s">
        <v>123</v>
      </c>
      <c r="G23" s="3" t="s">
        <v>124</v>
      </c>
      <c r="H23" t="s">
        <v>125</v>
      </c>
      <c r="I23" t="s">
        <v>126</v>
      </c>
      <c r="J23" t="s">
        <v>127</v>
      </c>
      <c r="K23" t="s">
        <v>128</v>
      </c>
      <c r="L23" t="s">
        <v>129</v>
      </c>
      <c r="M23" t="s">
        <v>130</v>
      </c>
      <c r="N23" t="s">
        <v>131</v>
      </c>
      <c r="O23" t="s">
        <v>132</v>
      </c>
      <c r="P23" t="s">
        <v>133</v>
      </c>
      <c r="Q23" t="s">
        <v>134</v>
      </c>
      <c r="R23" t="s">
        <v>135</v>
      </c>
      <c r="S23" s="3" t="s">
        <v>105</v>
      </c>
      <c r="T23" t="s">
        <v>136</v>
      </c>
      <c r="U23" t="s">
        <v>137</v>
      </c>
      <c r="V23" s="3" t="s">
        <v>138</v>
      </c>
      <c r="W23" t="s">
        <v>139</v>
      </c>
      <c r="X23" t="s">
        <v>140</v>
      </c>
      <c r="Y23" t="s">
        <v>141</v>
      </c>
      <c r="Z23" t="s">
        <v>142</v>
      </c>
      <c r="AA23" s="3" t="s">
        <v>143</v>
      </c>
      <c r="AB23" t="s">
        <v>143</v>
      </c>
      <c r="AC23" s="3" t="s">
        <v>144</v>
      </c>
    </row>
    <row r="24" spans="1:29" x14ac:dyDescent="0.25">
      <c r="A24" s="11" t="s">
        <v>64</v>
      </c>
      <c r="B24" s="10" t="s">
        <v>302</v>
      </c>
      <c r="C24" s="12" t="s">
        <v>302</v>
      </c>
      <c r="D24" s="12" t="s">
        <v>302</v>
      </c>
      <c r="E24" s="12" t="s">
        <v>302</v>
      </c>
      <c r="F24" s="12" t="s">
        <v>302</v>
      </c>
      <c r="G24" s="10" t="s">
        <v>302</v>
      </c>
      <c r="H24" s="12" t="s">
        <v>302</v>
      </c>
      <c r="I24" s="12" t="s">
        <v>302</v>
      </c>
      <c r="J24" s="12" t="s">
        <v>302</v>
      </c>
      <c r="K24" s="12" t="s">
        <v>302</v>
      </c>
      <c r="L24" s="12" t="s">
        <v>302</v>
      </c>
      <c r="M24" s="12" t="s">
        <v>302</v>
      </c>
      <c r="N24" s="12" t="s">
        <v>302</v>
      </c>
      <c r="O24" s="12" t="s">
        <v>302</v>
      </c>
      <c r="P24" s="12" t="s">
        <v>302</v>
      </c>
      <c r="Q24" s="12" t="s">
        <v>302</v>
      </c>
      <c r="R24" s="12" t="s">
        <v>302</v>
      </c>
      <c r="S24" s="10" t="s">
        <v>302</v>
      </c>
      <c r="T24" s="12" t="s">
        <v>302</v>
      </c>
      <c r="U24" s="12" t="s">
        <v>302</v>
      </c>
      <c r="V24" s="10" t="s">
        <v>302</v>
      </c>
      <c r="W24" s="12" t="s">
        <v>302</v>
      </c>
      <c r="X24" s="12" t="s">
        <v>302</v>
      </c>
      <c r="Y24" s="12" t="s">
        <v>302</v>
      </c>
      <c r="Z24" s="12" t="s">
        <v>302</v>
      </c>
      <c r="AA24" s="10" t="s">
        <v>302</v>
      </c>
      <c r="AB24" s="12" t="s">
        <v>302</v>
      </c>
      <c r="AC24"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4"/>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8</v>
      </c>
    </row>
    <row r="6" spans="1:29" x14ac:dyDescent="0.25">
      <c r="A6" s="9" t="s">
        <v>308</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145</v>
      </c>
      <c r="B13" s="3" t="s">
        <v>309</v>
      </c>
      <c r="C13" t="s">
        <v>310</v>
      </c>
      <c r="D13" t="s">
        <v>311</v>
      </c>
      <c r="E13" t="s">
        <v>312</v>
      </c>
      <c r="F13" t="s">
        <v>313</v>
      </c>
      <c r="G13" s="3" t="s">
        <v>314</v>
      </c>
      <c r="H13" t="s">
        <v>315</v>
      </c>
      <c r="I13" t="s">
        <v>139</v>
      </c>
      <c r="J13" t="s">
        <v>315</v>
      </c>
      <c r="K13" t="s">
        <v>108</v>
      </c>
      <c r="L13" t="s">
        <v>316</v>
      </c>
      <c r="M13" t="s">
        <v>156</v>
      </c>
      <c r="N13" t="s">
        <v>317</v>
      </c>
      <c r="O13" t="s">
        <v>318</v>
      </c>
      <c r="P13" t="s">
        <v>133</v>
      </c>
      <c r="Q13" t="s">
        <v>319</v>
      </c>
      <c r="R13" t="s">
        <v>110</v>
      </c>
      <c r="S13" s="3" t="s">
        <v>320</v>
      </c>
      <c r="T13" t="s">
        <v>112</v>
      </c>
      <c r="U13" t="s">
        <v>321</v>
      </c>
      <c r="V13" s="3" t="s">
        <v>322</v>
      </c>
      <c r="W13" t="s">
        <v>166</v>
      </c>
      <c r="X13" t="s">
        <v>166</v>
      </c>
      <c r="Y13" t="s">
        <v>168</v>
      </c>
      <c r="Z13" t="s">
        <v>169</v>
      </c>
      <c r="AA13" s="3" t="s">
        <v>323</v>
      </c>
      <c r="AB13" t="s">
        <v>323</v>
      </c>
      <c r="AC13" s="3" t="s">
        <v>324</v>
      </c>
    </row>
    <row r="14" spans="1:29" x14ac:dyDescent="0.25">
      <c r="A14" s="6" t="s">
        <v>64</v>
      </c>
      <c r="B14" s="3" t="s">
        <v>325</v>
      </c>
      <c r="C14" t="s">
        <v>326</v>
      </c>
      <c r="D14" t="s">
        <v>327</v>
      </c>
      <c r="E14" t="s">
        <v>328</v>
      </c>
      <c r="F14" t="s">
        <v>329</v>
      </c>
      <c r="G14" s="3" t="s">
        <v>330</v>
      </c>
      <c r="H14" t="s">
        <v>331</v>
      </c>
      <c r="I14" t="s">
        <v>332</v>
      </c>
      <c r="J14" t="s">
        <v>333</v>
      </c>
      <c r="K14" t="s">
        <v>334</v>
      </c>
      <c r="L14" t="s">
        <v>335</v>
      </c>
      <c r="M14" t="s">
        <v>183</v>
      </c>
      <c r="N14" t="s">
        <v>336</v>
      </c>
      <c r="O14" t="s">
        <v>337</v>
      </c>
      <c r="P14" t="s">
        <v>338</v>
      </c>
      <c r="Q14" t="s">
        <v>339</v>
      </c>
      <c r="R14" t="s">
        <v>340</v>
      </c>
      <c r="S14" s="3" t="s">
        <v>341</v>
      </c>
      <c r="T14" t="s">
        <v>342</v>
      </c>
      <c r="U14" t="s">
        <v>343</v>
      </c>
      <c r="V14" s="3" t="s">
        <v>344</v>
      </c>
      <c r="W14" t="s">
        <v>345</v>
      </c>
      <c r="X14" t="s">
        <v>346</v>
      </c>
      <c r="Y14" t="s">
        <v>347</v>
      </c>
      <c r="Z14" t="s">
        <v>348</v>
      </c>
      <c r="AA14" s="3" t="s">
        <v>349</v>
      </c>
      <c r="AB14" t="s">
        <v>349</v>
      </c>
      <c r="AC14" s="3" t="s">
        <v>350</v>
      </c>
    </row>
    <row r="15" spans="1:29" x14ac:dyDescent="0.25">
      <c r="A15" s="6" t="s">
        <v>199</v>
      </c>
      <c r="B15" s="3" t="s">
        <v>202</v>
      </c>
      <c r="C15" t="s">
        <v>206</v>
      </c>
      <c r="D15" t="s">
        <v>206</v>
      </c>
      <c r="E15" t="s">
        <v>204</v>
      </c>
      <c r="F15" t="s">
        <v>204</v>
      </c>
      <c r="G15" s="3" t="s">
        <v>204</v>
      </c>
      <c r="H15" t="s">
        <v>204</v>
      </c>
      <c r="I15" t="s">
        <v>205</v>
      </c>
      <c r="J15" t="s">
        <v>205</v>
      </c>
      <c r="K15" t="s">
        <v>205</v>
      </c>
      <c r="L15" t="s">
        <v>203</v>
      </c>
      <c r="M15" t="s">
        <v>204</v>
      </c>
      <c r="N15" t="s">
        <v>204</v>
      </c>
      <c r="O15" t="s">
        <v>204</v>
      </c>
      <c r="P15" t="s">
        <v>204</v>
      </c>
      <c r="Q15" t="s">
        <v>204</v>
      </c>
      <c r="R15" t="s">
        <v>205</v>
      </c>
      <c r="S15" s="3" t="s">
        <v>205</v>
      </c>
      <c r="T15" t="s">
        <v>201</v>
      </c>
      <c r="U15" t="s">
        <v>205</v>
      </c>
      <c r="V15" s="3" t="s">
        <v>205</v>
      </c>
      <c r="W15" t="s">
        <v>203</v>
      </c>
      <c r="X15" t="s">
        <v>205</v>
      </c>
      <c r="Y15" t="s">
        <v>204</v>
      </c>
      <c r="Z15" t="s">
        <v>205</v>
      </c>
      <c r="AA15" s="3" t="s">
        <v>206</v>
      </c>
      <c r="AB15" t="s">
        <v>206</v>
      </c>
      <c r="AC15" s="3" t="s">
        <v>206</v>
      </c>
    </row>
    <row r="16" spans="1:29" x14ac:dyDescent="0.25">
      <c r="A16" s="6" t="s">
        <v>64</v>
      </c>
      <c r="B16" s="3" t="s">
        <v>351</v>
      </c>
      <c r="C16" t="s">
        <v>239</v>
      </c>
      <c r="D16" t="s">
        <v>352</v>
      </c>
      <c r="E16" t="s">
        <v>204</v>
      </c>
      <c r="F16" t="s">
        <v>204</v>
      </c>
      <c r="G16" s="3" t="s">
        <v>204</v>
      </c>
      <c r="H16" t="s">
        <v>204</v>
      </c>
      <c r="I16" t="s">
        <v>287</v>
      </c>
      <c r="J16" t="s">
        <v>351</v>
      </c>
      <c r="K16" t="s">
        <v>215</v>
      </c>
      <c r="L16" t="s">
        <v>353</v>
      </c>
      <c r="M16" t="s">
        <v>204</v>
      </c>
      <c r="N16" t="s">
        <v>204</v>
      </c>
      <c r="O16" t="s">
        <v>204</v>
      </c>
      <c r="P16" t="s">
        <v>204</v>
      </c>
      <c r="Q16" t="s">
        <v>204</v>
      </c>
      <c r="R16" t="s">
        <v>271</v>
      </c>
      <c r="S16" s="3" t="s">
        <v>354</v>
      </c>
      <c r="T16" t="s">
        <v>287</v>
      </c>
      <c r="U16" t="s">
        <v>355</v>
      </c>
      <c r="V16" s="3" t="s">
        <v>356</v>
      </c>
      <c r="W16" t="s">
        <v>357</v>
      </c>
      <c r="X16" t="s">
        <v>295</v>
      </c>
      <c r="Y16" t="s">
        <v>204</v>
      </c>
      <c r="Z16" t="s">
        <v>278</v>
      </c>
      <c r="AA16" s="3" t="s">
        <v>355</v>
      </c>
      <c r="AB16" t="s">
        <v>355</v>
      </c>
      <c r="AC16" s="3" t="s">
        <v>358</v>
      </c>
    </row>
    <row r="17" spans="1:29" x14ac:dyDescent="0.25">
      <c r="A17" s="6" t="s">
        <v>229</v>
      </c>
      <c r="B17" s="3" t="s">
        <v>232</v>
      </c>
      <c r="C17" t="s">
        <v>206</v>
      </c>
      <c r="D17" t="s">
        <v>206</v>
      </c>
      <c r="E17" t="s">
        <v>204</v>
      </c>
      <c r="F17" t="s">
        <v>203</v>
      </c>
      <c r="G17" s="3" t="s">
        <v>204</v>
      </c>
      <c r="H17" t="s">
        <v>205</v>
      </c>
      <c r="I17" t="s">
        <v>204</v>
      </c>
      <c r="J17" t="s">
        <v>206</v>
      </c>
      <c r="K17" t="s">
        <v>204</v>
      </c>
      <c r="L17" t="s">
        <v>204</v>
      </c>
      <c r="M17" t="s">
        <v>204</v>
      </c>
      <c r="N17" t="s">
        <v>205</v>
      </c>
      <c r="O17" t="s">
        <v>206</v>
      </c>
      <c r="P17" t="s">
        <v>204</v>
      </c>
      <c r="Q17" t="s">
        <v>205</v>
      </c>
      <c r="R17" t="s">
        <v>205</v>
      </c>
      <c r="S17" s="3" t="s">
        <v>204</v>
      </c>
      <c r="T17" t="s">
        <v>203</v>
      </c>
      <c r="U17" t="s">
        <v>206</v>
      </c>
      <c r="V17" s="3" t="s">
        <v>206</v>
      </c>
      <c r="W17" t="s">
        <v>203</v>
      </c>
      <c r="X17" t="s">
        <v>205</v>
      </c>
      <c r="Y17" t="s">
        <v>204</v>
      </c>
      <c r="Z17" t="s">
        <v>203</v>
      </c>
      <c r="AA17" s="3" t="s">
        <v>206</v>
      </c>
      <c r="AB17" t="s">
        <v>206</v>
      </c>
      <c r="AC17" s="3" t="s">
        <v>208</v>
      </c>
    </row>
    <row r="18" spans="1:29" x14ac:dyDescent="0.25">
      <c r="A18" s="6" t="s">
        <v>64</v>
      </c>
      <c r="B18" s="3" t="s">
        <v>359</v>
      </c>
      <c r="C18" t="s">
        <v>360</v>
      </c>
      <c r="D18" t="s">
        <v>234</v>
      </c>
      <c r="E18" t="s">
        <v>204</v>
      </c>
      <c r="F18" t="s">
        <v>361</v>
      </c>
      <c r="G18" s="3" t="s">
        <v>204</v>
      </c>
      <c r="H18" t="s">
        <v>362</v>
      </c>
      <c r="I18" t="s">
        <v>204</v>
      </c>
      <c r="J18" t="s">
        <v>363</v>
      </c>
      <c r="K18" t="s">
        <v>204</v>
      </c>
      <c r="L18" t="s">
        <v>204</v>
      </c>
      <c r="M18" t="s">
        <v>204</v>
      </c>
      <c r="N18" t="s">
        <v>359</v>
      </c>
      <c r="O18" t="s">
        <v>364</v>
      </c>
      <c r="P18" t="s">
        <v>204</v>
      </c>
      <c r="Q18" t="s">
        <v>219</v>
      </c>
      <c r="R18" t="s">
        <v>217</v>
      </c>
      <c r="S18" s="3" t="s">
        <v>204</v>
      </c>
      <c r="T18" t="s">
        <v>365</v>
      </c>
      <c r="U18" t="s">
        <v>366</v>
      </c>
      <c r="V18" s="3" t="s">
        <v>367</v>
      </c>
      <c r="W18" t="s">
        <v>368</v>
      </c>
      <c r="X18" t="s">
        <v>369</v>
      </c>
      <c r="Y18" t="s">
        <v>204</v>
      </c>
      <c r="Z18" t="s">
        <v>370</v>
      </c>
      <c r="AA18" s="3" t="s">
        <v>371</v>
      </c>
      <c r="AB18" t="s">
        <v>371</v>
      </c>
      <c r="AC18" s="3" t="s">
        <v>250</v>
      </c>
    </row>
    <row r="19" spans="1:29" x14ac:dyDescent="0.25">
      <c r="A19" s="6" t="s">
        <v>253</v>
      </c>
      <c r="B19" s="3" t="s">
        <v>372</v>
      </c>
      <c r="C19" t="s">
        <v>202</v>
      </c>
      <c r="D19" t="s">
        <v>201</v>
      </c>
      <c r="E19" t="s">
        <v>206</v>
      </c>
      <c r="F19" t="s">
        <v>206</v>
      </c>
      <c r="G19" s="3" t="s">
        <v>208</v>
      </c>
      <c r="H19" t="s">
        <v>205</v>
      </c>
      <c r="I19" t="s">
        <v>206</v>
      </c>
      <c r="J19" t="s">
        <v>203</v>
      </c>
      <c r="K19" t="s">
        <v>205</v>
      </c>
      <c r="L19" t="s">
        <v>205</v>
      </c>
      <c r="M19" t="s">
        <v>205</v>
      </c>
      <c r="N19" t="s">
        <v>205</v>
      </c>
      <c r="O19" t="s">
        <v>203</v>
      </c>
      <c r="P19" t="s">
        <v>205</v>
      </c>
      <c r="Q19" t="s">
        <v>204</v>
      </c>
      <c r="R19" t="s">
        <v>206</v>
      </c>
      <c r="S19" s="3" t="s">
        <v>201</v>
      </c>
      <c r="T19" t="s">
        <v>207</v>
      </c>
      <c r="U19" t="s">
        <v>231</v>
      </c>
      <c r="V19" s="3" t="s">
        <v>203</v>
      </c>
      <c r="W19" t="s">
        <v>203</v>
      </c>
      <c r="X19" t="s">
        <v>206</v>
      </c>
      <c r="Y19" t="s">
        <v>205</v>
      </c>
      <c r="Z19" t="s">
        <v>204</v>
      </c>
      <c r="AA19" s="3" t="s">
        <v>282</v>
      </c>
      <c r="AB19" t="s">
        <v>282</v>
      </c>
      <c r="AC19" s="3" t="s">
        <v>207</v>
      </c>
    </row>
    <row r="20" spans="1:29" x14ac:dyDescent="0.25">
      <c r="A20" s="6" t="s">
        <v>64</v>
      </c>
      <c r="B20" s="3" t="s">
        <v>237</v>
      </c>
      <c r="C20" t="s">
        <v>270</v>
      </c>
      <c r="D20" t="s">
        <v>373</v>
      </c>
      <c r="E20" t="s">
        <v>374</v>
      </c>
      <c r="F20" t="s">
        <v>237</v>
      </c>
      <c r="G20" s="3" t="s">
        <v>375</v>
      </c>
      <c r="H20" t="s">
        <v>376</v>
      </c>
      <c r="I20" t="s">
        <v>377</v>
      </c>
      <c r="J20" t="s">
        <v>378</v>
      </c>
      <c r="K20" t="s">
        <v>215</v>
      </c>
      <c r="L20" t="s">
        <v>365</v>
      </c>
      <c r="M20" t="s">
        <v>266</v>
      </c>
      <c r="N20" t="s">
        <v>359</v>
      </c>
      <c r="O20" t="s">
        <v>379</v>
      </c>
      <c r="P20" t="s">
        <v>261</v>
      </c>
      <c r="Q20" t="s">
        <v>204</v>
      </c>
      <c r="R20" t="s">
        <v>380</v>
      </c>
      <c r="S20" s="3" t="s">
        <v>381</v>
      </c>
      <c r="T20" t="s">
        <v>239</v>
      </c>
      <c r="U20" t="s">
        <v>357</v>
      </c>
      <c r="V20" s="3" t="s">
        <v>382</v>
      </c>
      <c r="W20" t="s">
        <v>247</v>
      </c>
      <c r="X20" t="s">
        <v>383</v>
      </c>
      <c r="Y20" t="s">
        <v>384</v>
      </c>
      <c r="Z20" t="s">
        <v>385</v>
      </c>
      <c r="AA20" s="3" t="s">
        <v>245</v>
      </c>
      <c r="AB20" t="s">
        <v>245</v>
      </c>
      <c r="AC20" s="3" t="s">
        <v>259</v>
      </c>
    </row>
    <row r="21" spans="1:29" x14ac:dyDescent="0.25">
      <c r="A21" s="6" t="s">
        <v>281</v>
      </c>
      <c r="B21" s="3" t="s">
        <v>386</v>
      </c>
      <c r="C21" t="s">
        <v>202</v>
      </c>
      <c r="D21" t="s">
        <v>205</v>
      </c>
      <c r="E21" t="s">
        <v>205</v>
      </c>
      <c r="F21" t="s">
        <v>204</v>
      </c>
      <c r="G21" s="3" t="s">
        <v>203</v>
      </c>
      <c r="H21" t="s">
        <v>203</v>
      </c>
      <c r="I21" t="s">
        <v>203</v>
      </c>
      <c r="J21" t="s">
        <v>205</v>
      </c>
      <c r="K21" t="s">
        <v>204</v>
      </c>
      <c r="L21" t="s">
        <v>205</v>
      </c>
      <c r="M21" t="s">
        <v>204</v>
      </c>
      <c r="N21" t="s">
        <v>205</v>
      </c>
      <c r="O21" t="s">
        <v>205</v>
      </c>
      <c r="P21" t="s">
        <v>204</v>
      </c>
      <c r="Q21" t="s">
        <v>204</v>
      </c>
      <c r="R21" t="s">
        <v>204</v>
      </c>
      <c r="S21" s="3" t="s">
        <v>205</v>
      </c>
      <c r="T21" t="s">
        <v>201</v>
      </c>
      <c r="U21" t="s">
        <v>203</v>
      </c>
      <c r="V21" s="3" t="s">
        <v>205</v>
      </c>
      <c r="W21" t="s">
        <v>201</v>
      </c>
      <c r="X21" t="s">
        <v>204</v>
      </c>
      <c r="Y21" t="s">
        <v>204</v>
      </c>
      <c r="Z21" t="s">
        <v>205</v>
      </c>
      <c r="AA21" s="3" t="s">
        <v>208</v>
      </c>
      <c r="AB21" t="s">
        <v>208</v>
      </c>
      <c r="AC21" s="3" t="s">
        <v>201</v>
      </c>
    </row>
    <row r="22" spans="1:29" x14ac:dyDescent="0.25">
      <c r="A22" s="11" t="s">
        <v>64</v>
      </c>
      <c r="B22" s="10" t="s">
        <v>223</v>
      </c>
      <c r="C22" s="12" t="s">
        <v>387</v>
      </c>
      <c r="D22" s="12" t="s">
        <v>217</v>
      </c>
      <c r="E22" s="12" t="s">
        <v>388</v>
      </c>
      <c r="F22" s="12" t="s">
        <v>204</v>
      </c>
      <c r="G22" s="10" t="s">
        <v>389</v>
      </c>
      <c r="H22" s="12" t="s">
        <v>245</v>
      </c>
      <c r="I22" s="12" t="s">
        <v>288</v>
      </c>
      <c r="J22" s="12" t="s">
        <v>269</v>
      </c>
      <c r="K22" s="12" t="s">
        <v>204</v>
      </c>
      <c r="L22" s="12" t="s">
        <v>289</v>
      </c>
      <c r="M22" s="12" t="s">
        <v>204</v>
      </c>
      <c r="N22" s="12" t="s">
        <v>359</v>
      </c>
      <c r="O22" s="12" t="s">
        <v>390</v>
      </c>
      <c r="P22" s="12" t="s">
        <v>204</v>
      </c>
      <c r="Q22" s="12" t="s">
        <v>204</v>
      </c>
      <c r="R22" s="12" t="s">
        <v>204</v>
      </c>
      <c r="S22" s="10" t="s">
        <v>391</v>
      </c>
      <c r="T22" s="12" t="s">
        <v>392</v>
      </c>
      <c r="U22" s="12" t="s">
        <v>388</v>
      </c>
      <c r="V22" s="10" t="s">
        <v>296</v>
      </c>
      <c r="W22" s="12" t="s">
        <v>393</v>
      </c>
      <c r="X22" s="12" t="s">
        <v>204</v>
      </c>
      <c r="Y22" s="12" t="s">
        <v>204</v>
      </c>
      <c r="Z22" s="12" t="s">
        <v>298</v>
      </c>
      <c r="AA22" s="10" t="s">
        <v>351</v>
      </c>
      <c r="AB22" s="12" t="s">
        <v>351</v>
      </c>
      <c r="AC22" s="10" t="s">
        <v>220</v>
      </c>
    </row>
    <row r="23" spans="1:29" x14ac:dyDescent="0.25">
      <c r="A23" s="6" t="s">
        <v>301</v>
      </c>
      <c r="B23" s="3" t="s">
        <v>93</v>
      </c>
      <c r="C23" t="s">
        <v>121</v>
      </c>
      <c r="D23" t="s">
        <v>122</v>
      </c>
      <c r="E23" t="s">
        <v>103</v>
      </c>
      <c r="F23" t="s">
        <v>123</v>
      </c>
      <c r="G23" s="3" t="s">
        <v>124</v>
      </c>
      <c r="H23" t="s">
        <v>125</v>
      </c>
      <c r="I23" t="s">
        <v>126</v>
      </c>
      <c r="J23" t="s">
        <v>127</v>
      </c>
      <c r="K23" t="s">
        <v>128</v>
      </c>
      <c r="L23" t="s">
        <v>129</v>
      </c>
      <c r="M23" t="s">
        <v>130</v>
      </c>
      <c r="N23" t="s">
        <v>131</v>
      </c>
      <c r="O23" t="s">
        <v>132</v>
      </c>
      <c r="P23" t="s">
        <v>133</v>
      </c>
      <c r="Q23" t="s">
        <v>134</v>
      </c>
      <c r="R23" t="s">
        <v>135</v>
      </c>
      <c r="S23" s="3" t="s">
        <v>105</v>
      </c>
      <c r="T23" t="s">
        <v>136</v>
      </c>
      <c r="U23" t="s">
        <v>137</v>
      </c>
      <c r="V23" s="3" t="s">
        <v>138</v>
      </c>
      <c r="W23" t="s">
        <v>139</v>
      </c>
      <c r="X23" t="s">
        <v>140</v>
      </c>
      <c r="Y23" t="s">
        <v>141</v>
      </c>
      <c r="Z23" t="s">
        <v>142</v>
      </c>
      <c r="AA23" s="3" t="s">
        <v>143</v>
      </c>
      <c r="AB23" t="s">
        <v>143</v>
      </c>
      <c r="AC23" s="3" t="s">
        <v>144</v>
      </c>
    </row>
    <row r="24" spans="1:29" x14ac:dyDescent="0.25">
      <c r="A24" s="11" t="s">
        <v>64</v>
      </c>
      <c r="B24" s="10" t="s">
        <v>302</v>
      </c>
      <c r="C24" s="12" t="s">
        <v>302</v>
      </c>
      <c r="D24" s="12" t="s">
        <v>302</v>
      </c>
      <c r="E24" s="12" t="s">
        <v>302</v>
      </c>
      <c r="F24" s="12" t="s">
        <v>302</v>
      </c>
      <c r="G24" s="10" t="s">
        <v>302</v>
      </c>
      <c r="H24" s="12" t="s">
        <v>302</v>
      </c>
      <c r="I24" s="12" t="s">
        <v>302</v>
      </c>
      <c r="J24" s="12" t="s">
        <v>302</v>
      </c>
      <c r="K24" s="12" t="s">
        <v>302</v>
      </c>
      <c r="L24" s="12" t="s">
        <v>302</v>
      </c>
      <c r="M24" s="12" t="s">
        <v>302</v>
      </c>
      <c r="N24" s="12" t="s">
        <v>302</v>
      </c>
      <c r="O24" s="12" t="s">
        <v>302</v>
      </c>
      <c r="P24" s="12" t="s">
        <v>302</v>
      </c>
      <c r="Q24" s="12" t="s">
        <v>302</v>
      </c>
      <c r="R24" s="12" t="s">
        <v>302</v>
      </c>
      <c r="S24" s="10" t="s">
        <v>302</v>
      </c>
      <c r="T24" s="12" t="s">
        <v>302</v>
      </c>
      <c r="U24" s="12" t="s">
        <v>302</v>
      </c>
      <c r="V24" s="10" t="s">
        <v>302</v>
      </c>
      <c r="W24" s="12" t="s">
        <v>302</v>
      </c>
      <c r="X24" s="12" t="s">
        <v>302</v>
      </c>
      <c r="Y24" s="12" t="s">
        <v>302</v>
      </c>
      <c r="Z24" s="12" t="s">
        <v>302</v>
      </c>
      <c r="AA24" s="10" t="s">
        <v>302</v>
      </c>
      <c r="AB24" s="12" t="s">
        <v>302</v>
      </c>
      <c r="AC24"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4"/>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11</v>
      </c>
    </row>
    <row r="6" spans="1:29" x14ac:dyDescent="0.25">
      <c r="A6" s="9" t="s">
        <v>394</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145</v>
      </c>
      <c r="B13" s="3" t="s">
        <v>395</v>
      </c>
      <c r="C13" t="s">
        <v>396</v>
      </c>
      <c r="D13" t="s">
        <v>149</v>
      </c>
      <c r="E13" t="s">
        <v>397</v>
      </c>
      <c r="F13" t="s">
        <v>398</v>
      </c>
      <c r="G13" s="3" t="s">
        <v>399</v>
      </c>
      <c r="H13" t="s">
        <v>400</v>
      </c>
      <c r="I13" t="s">
        <v>401</v>
      </c>
      <c r="J13" t="s">
        <v>161</v>
      </c>
      <c r="K13" t="s">
        <v>141</v>
      </c>
      <c r="L13" t="s">
        <v>402</v>
      </c>
      <c r="M13" t="s">
        <v>255</v>
      </c>
      <c r="N13" t="s">
        <v>400</v>
      </c>
      <c r="O13" t="s">
        <v>159</v>
      </c>
      <c r="P13" t="s">
        <v>403</v>
      </c>
      <c r="Q13" t="s">
        <v>404</v>
      </c>
      <c r="R13" t="s">
        <v>405</v>
      </c>
      <c r="S13" s="3" t="s">
        <v>406</v>
      </c>
      <c r="T13" t="s">
        <v>407</v>
      </c>
      <c r="U13" t="s">
        <v>408</v>
      </c>
      <c r="V13" s="3" t="s">
        <v>409</v>
      </c>
      <c r="W13" t="s">
        <v>167</v>
      </c>
      <c r="X13" t="s">
        <v>410</v>
      </c>
      <c r="Y13" t="s">
        <v>411</v>
      </c>
      <c r="Z13" t="s">
        <v>233</v>
      </c>
      <c r="AA13" s="3" t="s">
        <v>412</v>
      </c>
      <c r="AB13" t="s">
        <v>412</v>
      </c>
      <c r="AC13" s="3" t="s">
        <v>96</v>
      </c>
    </row>
    <row r="14" spans="1:29" x14ac:dyDescent="0.25">
      <c r="A14" s="6" t="s">
        <v>64</v>
      </c>
      <c r="B14" s="3" t="s">
        <v>413</v>
      </c>
      <c r="C14" t="s">
        <v>414</v>
      </c>
      <c r="D14" t="s">
        <v>415</v>
      </c>
      <c r="E14" t="s">
        <v>416</v>
      </c>
      <c r="F14" t="s">
        <v>417</v>
      </c>
      <c r="G14" s="3" t="s">
        <v>418</v>
      </c>
      <c r="H14" t="s">
        <v>419</v>
      </c>
      <c r="I14" t="s">
        <v>420</v>
      </c>
      <c r="J14" t="s">
        <v>421</v>
      </c>
      <c r="K14" t="s">
        <v>422</v>
      </c>
      <c r="L14" t="s">
        <v>423</v>
      </c>
      <c r="M14" t="s">
        <v>424</v>
      </c>
      <c r="N14" t="s">
        <v>425</v>
      </c>
      <c r="O14" t="s">
        <v>426</v>
      </c>
      <c r="P14" t="s">
        <v>427</v>
      </c>
      <c r="Q14" t="s">
        <v>428</v>
      </c>
      <c r="R14" t="s">
        <v>429</v>
      </c>
      <c r="S14" s="3" t="s">
        <v>430</v>
      </c>
      <c r="T14" t="s">
        <v>431</v>
      </c>
      <c r="U14" t="s">
        <v>432</v>
      </c>
      <c r="V14" s="3" t="s">
        <v>433</v>
      </c>
      <c r="W14" t="s">
        <v>434</v>
      </c>
      <c r="X14" t="s">
        <v>435</v>
      </c>
      <c r="Y14" t="s">
        <v>436</v>
      </c>
      <c r="Z14" t="s">
        <v>437</v>
      </c>
      <c r="AA14" s="3" t="s">
        <v>438</v>
      </c>
      <c r="AB14" t="s">
        <v>438</v>
      </c>
      <c r="AC14" s="3" t="s">
        <v>439</v>
      </c>
    </row>
    <row r="15" spans="1:29" x14ac:dyDescent="0.25">
      <c r="A15" s="6" t="s">
        <v>199</v>
      </c>
      <c r="B15" s="3" t="s">
        <v>440</v>
      </c>
      <c r="C15" t="s">
        <v>117</v>
      </c>
      <c r="D15" t="s">
        <v>142</v>
      </c>
      <c r="E15" t="s">
        <v>441</v>
      </c>
      <c r="F15" t="s">
        <v>142</v>
      </c>
      <c r="G15" s="3" t="s">
        <v>230</v>
      </c>
      <c r="H15" t="s">
        <v>386</v>
      </c>
      <c r="I15" t="s">
        <v>208</v>
      </c>
      <c r="J15" t="s">
        <v>232</v>
      </c>
      <c r="K15" t="s">
        <v>202</v>
      </c>
      <c r="L15" t="s">
        <v>282</v>
      </c>
      <c r="M15" t="s">
        <v>208</v>
      </c>
      <c r="N15" t="s">
        <v>208</v>
      </c>
      <c r="O15" t="s">
        <v>442</v>
      </c>
      <c r="P15" t="s">
        <v>207</v>
      </c>
      <c r="Q15" t="s">
        <v>207</v>
      </c>
      <c r="R15" t="s">
        <v>386</v>
      </c>
      <c r="S15" s="3" t="s">
        <v>208</v>
      </c>
      <c r="T15" t="s">
        <v>443</v>
      </c>
      <c r="U15" t="s">
        <v>102</v>
      </c>
      <c r="V15" s="3" t="s">
        <v>444</v>
      </c>
      <c r="W15" t="s">
        <v>202</v>
      </c>
      <c r="X15" t="s">
        <v>231</v>
      </c>
      <c r="Y15" t="s">
        <v>206</v>
      </c>
      <c r="Z15" t="s">
        <v>203</v>
      </c>
      <c r="AA15" s="3" t="s">
        <v>403</v>
      </c>
      <c r="AB15" t="s">
        <v>403</v>
      </c>
      <c r="AC15" s="3" t="s">
        <v>372</v>
      </c>
    </row>
    <row r="16" spans="1:29" x14ac:dyDescent="0.25">
      <c r="A16" s="6" t="s">
        <v>64</v>
      </c>
      <c r="B16" s="3" t="s">
        <v>445</v>
      </c>
      <c r="C16" t="s">
        <v>446</v>
      </c>
      <c r="D16" t="s">
        <v>447</v>
      </c>
      <c r="E16" t="s">
        <v>448</v>
      </c>
      <c r="F16" t="s">
        <v>449</v>
      </c>
      <c r="G16" s="3" t="s">
        <v>450</v>
      </c>
      <c r="H16" t="s">
        <v>451</v>
      </c>
      <c r="I16" t="s">
        <v>452</v>
      </c>
      <c r="J16" t="s">
        <v>453</v>
      </c>
      <c r="K16" t="s">
        <v>454</v>
      </c>
      <c r="L16" t="s">
        <v>455</v>
      </c>
      <c r="M16" t="s">
        <v>456</v>
      </c>
      <c r="N16" t="s">
        <v>457</v>
      </c>
      <c r="O16" t="s">
        <v>458</v>
      </c>
      <c r="P16" t="s">
        <v>459</v>
      </c>
      <c r="Q16" t="s">
        <v>460</v>
      </c>
      <c r="R16" t="s">
        <v>461</v>
      </c>
      <c r="S16" s="3" t="s">
        <v>462</v>
      </c>
      <c r="T16" t="s">
        <v>463</v>
      </c>
      <c r="U16" t="s">
        <v>464</v>
      </c>
      <c r="V16" s="3" t="s">
        <v>465</v>
      </c>
      <c r="W16" t="s">
        <v>466</v>
      </c>
      <c r="X16" t="s">
        <v>467</v>
      </c>
      <c r="Y16" t="s">
        <v>468</v>
      </c>
      <c r="Z16" t="s">
        <v>469</v>
      </c>
      <c r="AA16" s="3" t="s">
        <v>470</v>
      </c>
      <c r="AB16" t="s">
        <v>470</v>
      </c>
      <c r="AC16" s="3" t="s">
        <v>471</v>
      </c>
    </row>
    <row r="17" spans="1:29" x14ac:dyDescent="0.25">
      <c r="A17" s="6" t="s">
        <v>229</v>
      </c>
      <c r="B17" s="3" t="s">
        <v>472</v>
      </c>
      <c r="C17" t="s">
        <v>130</v>
      </c>
      <c r="D17" t="s">
        <v>473</v>
      </c>
      <c r="E17" t="s">
        <v>442</v>
      </c>
      <c r="F17" t="s">
        <v>474</v>
      </c>
      <c r="G17" s="3" t="s">
        <v>475</v>
      </c>
      <c r="H17" t="s">
        <v>104</v>
      </c>
      <c r="I17" t="s">
        <v>282</v>
      </c>
      <c r="J17" t="s">
        <v>386</v>
      </c>
      <c r="K17" t="s">
        <v>207</v>
      </c>
      <c r="L17" t="s">
        <v>104</v>
      </c>
      <c r="M17" t="s">
        <v>206</v>
      </c>
      <c r="N17" t="s">
        <v>200</v>
      </c>
      <c r="O17" t="s">
        <v>444</v>
      </c>
      <c r="P17" t="s">
        <v>474</v>
      </c>
      <c r="Q17" t="s">
        <v>233</v>
      </c>
      <c r="R17" t="s">
        <v>476</v>
      </c>
      <c r="S17" s="3" t="s">
        <v>441</v>
      </c>
      <c r="T17" t="s">
        <v>477</v>
      </c>
      <c r="U17" t="s">
        <v>478</v>
      </c>
      <c r="V17" s="3" t="s">
        <v>168</v>
      </c>
      <c r="W17" t="s">
        <v>202</v>
      </c>
      <c r="X17" t="s">
        <v>441</v>
      </c>
      <c r="Y17" t="s">
        <v>207</v>
      </c>
      <c r="Z17" t="s">
        <v>208</v>
      </c>
      <c r="AA17" s="3" t="s">
        <v>479</v>
      </c>
      <c r="AB17" t="s">
        <v>479</v>
      </c>
      <c r="AC17" s="3" t="s">
        <v>411</v>
      </c>
    </row>
    <row r="18" spans="1:29" x14ac:dyDescent="0.25">
      <c r="A18" s="6" t="s">
        <v>64</v>
      </c>
      <c r="B18" s="3" t="s">
        <v>480</v>
      </c>
      <c r="C18" t="s">
        <v>481</v>
      </c>
      <c r="D18" t="s">
        <v>482</v>
      </c>
      <c r="E18" t="s">
        <v>483</v>
      </c>
      <c r="F18" t="s">
        <v>484</v>
      </c>
      <c r="G18" s="3" t="s">
        <v>485</v>
      </c>
      <c r="H18" t="s">
        <v>486</v>
      </c>
      <c r="I18" t="s">
        <v>487</v>
      </c>
      <c r="J18" t="s">
        <v>488</v>
      </c>
      <c r="K18" t="s">
        <v>489</v>
      </c>
      <c r="L18" t="s">
        <v>490</v>
      </c>
      <c r="M18" t="s">
        <v>491</v>
      </c>
      <c r="N18" t="s">
        <v>492</v>
      </c>
      <c r="O18" t="s">
        <v>493</v>
      </c>
      <c r="P18" t="s">
        <v>494</v>
      </c>
      <c r="Q18" t="s">
        <v>495</v>
      </c>
      <c r="R18" t="s">
        <v>496</v>
      </c>
      <c r="S18" s="3" t="s">
        <v>492</v>
      </c>
      <c r="T18" t="s">
        <v>497</v>
      </c>
      <c r="U18" t="s">
        <v>498</v>
      </c>
      <c r="V18" s="3" t="s">
        <v>499</v>
      </c>
      <c r="W18" t="s">
        <v>500</v>
      </c>
      <c r="X18" t="s">
        <v>501</v>
      </c>
      <c r="Y18" t="s">
        <v>502</v>
      </c>
      <c r="Z18" t="s">
        <v>503</v>
      </c>
      <c r="AA18" s="3" t="s">
        <v>504</v>
      </c>
      <c r="AB18" t="s">
        <v>504</v>
      </c>
      <c r="AC18" s="3" t="s">
        <v>505</v>
      </c>
    </row>
    <row r="19" spans="1:29" x14ac:dyDescent="0.25">
      <c r="A19" s="6" t="s">
        <v>253</v>
      </c>
      <c r="B19" s="3" t="s">
        <v>506</v>
      </c>
      <c r="C19" t="s">
        <v>507</v>
      </c>
      <c r="D19" t="s">
        <v>232</v>
      </c>
      <c r="E19" t="s">
        <v>507</v>
      </c>
      <c r="F19" t="s">
        <v>441</v>
      </c>
      <c r="G19" s="3" t="s">
        <v>230</v>
      </c>
      <c r="H19" t="s">
        <v>232</v>
      </c>
      <c r="I19" t="s">
        <v>201</v>
      </c>
      <c r="J19" t="s">
        <v>201</v>
      </c>
      <c r="K19" t="s">
        <v>203</v>
      </c>
      <c r="L19" t="s">
        <v>231</v>
      </c>
      <c r="M19" t="s">
        <v>204</v>
      </c>
      <c r="N19" t="s">
        <v>202</v>
      </c>
      <c r="O19" t="s">
        <v>441</v>
      </c>
      <c r="P19" t="s">
        <v>207</v>
      </c>
      <c r="Q19" t="s">
        <v>208</v>
      </c>
      <c r="R19" t="s">
        <v>206</v>
      </c>
      <c r="S19" s="3" t="s">
        <v>231</v>
      </c>
      <c r="T19" t="s">
        <v>411</v>
      </c>
      <c r="U19" t="s">
        <v>372</v>
      </c>
      <c r="V19" s="3" t="s">
        <v>254</v>
      </c>
      <c r="W19" t="s">
        <v>203</v>
      </c>
      <c r="X19" t="s">
        <v>206</v>
      </c>
      <c r="Y19" t="s">
        <v>205</v>
      </c>
      <c r="Z19" t="s">
        <v>205</v>
      </c>
      <c r="AA19" s="3" t="s">
        <v>508</v>
      </c>
      <c r="AB19" t="s">
        <v>508</v>
      </c>
      <c r="AC19" s="3" t="s">
        <v>232</v>
      </c>
    </row>
    <row r="20" spans="1:29" x14ac:dyDescent="0.25">
      <c r="A20" s="6" t="s">
        <v>64</v>
      </c>
      <c r="B20" s="3" t="s">
        <v>509</v>
      </c>
      <c r="C20" t="s">
        <v>510</v>
      </c>
      <c r="D20" t="s">
        <v>511</v>
      </c>
      <c r="E20" t="s">
        <v>512</v>
      </c>
      <c r="F20" t="s">
        <v>513</v>
      </c>
      <c r="G20" s="3" t="s">
        <v>235</v>
      </c>
      <c r="H20" t="s">
        <v>514</v>
      </c>
      <c r="I20" t="s">
        <v>381</v>
      </c>
      <c r="J20" t="s">
        <v>515</v>
      </c>
      <c r="K20" t="s">
        <v>516</v>
      </c>
      <c r="L20" t="s">
        <v>517</v>
      </c>
      <c r="M20" t="s">
        <v>204</v>
      </c>
      <c r="N20" t="s">
        <v>518</v>
      </c>
      <c r="O20" t="s">
        <v>519</v>
      </c>
      <c r="P20" t="s">
        <v>520</v>
      </c>
      <c r="Q20" t="s">
        <v>464</v>
      </c>
      <c r="R20" t="s">
        <v>521</v>
      </c>
      <c r="S20" s="3" t="s">
        <v>522</v>
      </c>
      <c r="T20" t="s">
        <v>523</v>
      </c>
      <c r="U20" t="s">
        <v>524</v>
      </c>
      <c r="V20" s="3" t="s">
        <v>525</v>
      </c>
      <c r="W20" t="s">
        <v>526</v>
      </c>
      <c r="X20" t="s">
        <v>527</v>
      </c>
      <c r="Y20" t="s">
        <v>528</v>
      </c>
      <c r="Z20" t="s">
        <v>529</v>
      </c>
      <c r="AA20" s="3" t="s">
        <v>530</v>
      </c>
      <c r="AB20" t="s">
        <v>530</v>
      </c>
      <c r="AC20" s="3" t="s">
        <v>531</v>
      </c>
    </row>
    <row r="21" spans="1:29" x14ac:dyDescent="0.25">
      <c r="A21" s="6" t="s">
        <v>281</v>
      </c>
      <c r="B21" s="3" t="s">
        <v>444</v>
      </c>
      <c r="C21" t="s">
        <v>207</v>
      </c>
      <c r="D21" t="s">
        <v>201</v>
      </c>
      <c r="E21" t="s">
        <v>201</v>
      </c>
      <c r="F21" t="s">
        <v>206</v>
      </c>
      <c r="G21" s="3" t="s">
        <v>202</v>
      </c>
      <c r="H21" t="s">
        <v>203</v>
      </c>
      <c r="I21" t="s">
        <v>205</v>
      </c>
      <c r="J21" t="s">
        <v>208</v>
      </c>
      <c r="K21" t="s">
        <v>204</v>
      </c>
      <c r="L21" t="s">
        <v>201</v>
      </c>
      <c r="M21" t="s">
        <v>204</v>
      </c>
      <c r="N21" t="s">
        <v>203</v>
      </c>
      <c r="O21" t="s">
        <v>203</v>
      </c>
      <c r="P21" t="s">
        <v>204</v>
      </c>
      <c r="Q21" t="s">
        <v>203</v>
      </c>
      <c r="R21" t="s">
        <v>201</v>
      </c>
      <c r="S21" s="3" t="s">
        <v>206</v>
      </c>
      <c r="T21" t="s">
        <v>208</v>
      </c>
      <c r="U21" t="s">
        <v>200</v>
      </c>
      <c r="V21" s="3" t="s">
        <v>206</v>
      </c>
      <c r="W21" t="s">
        <v>208</v>
      </c>
      <c r="X21" t="s">
        <v>208</v>
      </c>
      <c r="Y21" t="s">
        <v>204</v>
      </c>
      <c r="Z21" t="s">
        <v>205</v>
      </c>
      <c r="AA21" s="3" t="s">
        <v>254</v>
      </c>
      <c r="AB21" t="s">
        <v>254</v>
      </c>
      <c r="AC21" s="3" t="s">
        <v>231</v>
      </c>
    </row>
    <row r="22" spans="1:29" x14ac:dyDescent="0.25">
      <c r="A22" s="11" t="s">
        <v>64</v>
      </c>
      <c r="B22" s="10" t="s">
        <v>532</v>
      </c>
      <c r="C22" s="12" t="s">
        <v>533</v>
      </c>
      <c r="D22" s="12" t="s">
        <v>534</v>
      </c>
      <c r="E22" s="12" t="s">
        <v>535</v>
      </c>
      <c r="F22" s="12" t="s">
        <v>234</v>
      </c>
      <c r="G22" s="10" t="s">
        <v>536</v>
      </c>
      <c r="H22" s="12" t="s">
        <v>378</v>
      </c>
      <c r="I22" s="12" t="s">
        <v>287</v>
      </c>
      <c r="J22" s="12" t="s">
        <v>537</v>
      </c>
      <c r="K22" s="12" t="s">
        <v>204</v>
      </c>
      <c r="L22" s="12" t="s">
        <v>263</v>
      </c>
      <c r="M22" s="12" t="s">
        <v>204</v>
      </c>
      <c r="N22" s="12" t="s">
        <v>538</v>
      </c>
      <c r="O22" s="12" t="s">
        <v>283</v>
      </c>
      <c r="P22" s="12" t="s">
        <v>204</v>
      </c>
      <c r="Q22" s="12" t="s">
        <v>539</v>
      </c>
      <c r="R22" s="12" t="s">
        <v>540</v>
      </c>
      <c r="S22" s="10" t="s">
        <v>541</v>
      </c>
      <c r="T22" s="12" t="s">
        <v>542</v>
      </c>
      <c r="U22" s="12" t="s">
        <v>543</v>
      </c>
      <c r="V22" s="10" t="s">
        <v>375</v>
      </c>
      <c r="W22" s="12" t="s">
        <v>544</v>
      </c>
      <c r="X22" s="12" t="s">
        <v>545</v>
      </c>
      <c r="Y22" s="12" t="s">
        <v>204</v>
      </c>
      <c r="Z22" s="12" t="s">
        <v>298</v>
      </c>
      <c r="AA22" s="10" t="s">
        <v>239</v>
      </c>
      <c r="AB22" s="12" t="s">
        <v>239</v>
      </c>
      <c r="AC22" s="10" t="s">
        <v>546</v>
      </c>
    </row>
    <row r="23" spans="1:29" x14ac:dyDescent="0.25">
      <c r="A23" s="6" t="s">
        <v>301</v>
      </c>
      <c r="B23" s="3" t="s">
        <v>93</v>
      </c>
      <c r="C23" t="s">
        <v>121</v>
      </c>
      <c r="D23" t="s">
        <v>122</v>
      </c>
      <c r="E23" t="s">
        <v>103</v>
      </c>
      <c r="F23" t="s">
        <v>123</v>
      </c>
      <c r="G23" s="3" t="s">
        <v>124</v>
      </c>
      <c r="H23" t="s">
        <v>125</v>
      </c>
      <c r="I23" t="s">
        <v>126</v>
      </c>
      <c r="J23" t="s">
        <v>127</v>
      </c>
      <c r="K23" t="s">
        <v>128</v>
      </c>
      <c r="L23" t="s">
        <v>129</v>
      </c>
      <c r="M23" t="s">
        <v>130</v>
      </c>
      <c r="N23" t="s">
        <v>131</v>
      </c>
      <c r="O23" t="s">
        <v>132</v>
      </c>
      <c r="P23" t="s">
        <v>133</v>
      </c>
      <c r="Q23" t="s">
        <v>134</v>
      </c>
      <c r="R23" t="s">
        <v>135</v>
      </c>
      <c r="S23" s="3" t="s">
        <v>105</v>
      </c>
      <c r="T23" t="s">
        <v>136</v>
      </c>
      <c r="U23" t="s">
        <v>137</v>
      </c>
      <c r="V23" s="3" t="s">
        <v>138</v>
      </c>
      <c r="W23" t="s">
        <v>139</v>
      </c>
      <c r="X23" t="s">
        <v>140</v>
      </c>
      <c r="Y23" t="s">
        <v>141</v>
      </c>
      <c r="Z23" t="s">
        <v>142</v>
      </c>
      <c r="AA23" s="3" t="s">
        <v>143</v>
      </c>
      <c r="AB23" t="s">
        <v>143</v>
      </c>
      <c r="AC23" s="3" t="s">
        <v>144</v>
      </c>
    </row>
    <row r="24" spans="1:29" x14ac:dyDescent="0.25">
      <c r="A24" s="11" t="s">
        <v>64</v>
      </c>
      <c r="B24" s="10" t="s">
        <v>302</v>
      </c>
      <c r="C24" s="12" t="s">
        <v>302</v>
      </c>
      <c r="D24" s="12" t="s">
        <v>302</v>
      </c>
      <c r="E24" s="12" t="s">
        <v>302</v>
      </c>
      <c r="F24" s="12" t="s">
        <v>302</v>
      </c>
      <c r="G24" s="10" t="s">
        <v>302</v>
      </c>
      <c r="H24" s="12" t="s">
        <v>302</v>
      </c>
      <c r="I24" s="12" t="s">
        <v>302</v>
      </c>
      <c r="J24" s="12" t="s">
        <v>302</v>
      </c>
      <c r="K24" s="12" t="s">
        <v>302</v>
      </c>
      <c r="L24" s="12" t="s">
        <v>302</v>
      </c>
      <c r="M24" s="12" t="s">
        <v>302</v>
      </c>
      <c r="N24" s="12" t="s">
        <v>302</v>
      </c>
      <c r="O24" s="12" t="s">
        <v>302</v>
      </c>
      <c r="P24" s="12" t="s">
        <v>302</v>
      </c>
      <c r="Q24" s="12" t="s">
        <v>302</v>
      </c>
      <c r="R24" s="12" t="s">
        <v>302</v>
      </c>
      <c r="S24" s="10" t="s">
        <v>302</v>
      </c>
      <c r="T24" s="12" t="s">
        <v>302</v>
      </c>
      <c r="U24" s="12" t="s">
        <v>302</v>
      </c>
      <c r="V24" s="10" t="s">
        <v>302</v>
      </c>
      <c r="W24" s="12" t="s">
        <v>302</v>
      </c>
      <c r="X24" s="12" t="s">
        <v>302</v>
      </c>
      <c r="Y24" s="12" t="s">
        <v>302</v>
      </c>
      <c r="Z24" s="12" t="s">
        <v>302</v>
      </c>
      <c r="AA24" s="10" t="s">
        <v>302</v>
      </c>
      <c r="AB24" s="12" t="s">
        <v>302</v>
      </c>
      <c r="AC24"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4"/>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14</v>
      </c>
    </row>
    <row r="6" spans="1:29" x14ac:dyDescent="0.25">
      <c r="A6" s="9" t="s">
        <v>547</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145</v>
      </c>
      <c r="B13" s="3" t="s">
        <v>548</v>
      </c>
      <c r="C13" t="s">
        <v>549</v>
      </c>
      <c r="D13" t="s">
        <v>110</v>
      </c>
      <c r="E13" t="s">
        <v>550</v>
      </c>
      <c r="F13" t="s">
        <v>114</v>
      </c>
      <c r="G13" s="3" t="s">
        <v>551</v>
      </c>
      <c r="H13" t="s">
        <v>401</v>
      </c>
      <c r="I13" t="s">
        <v>552</v>
      </c>
      <c r="J13" t="s">
        <v>553</v>
      </c>
      <c r="K13" t="s">
        <v>255</v>
      </c>
      <c r="L13" t="s">
        <v>554</v>
      </c>
      <c r="M13" t="s">
        <v>476</v>
      </c>
      <c r="N13" t="s">
        <v>555</v>
      </c>
      <c r="O13" t="s">
        <v>105</v>
      </c>
      <c r="P13" t="s">
        <v>160</v>
      </c>
      <c r="Q13" t="s">
        <v>168</v>
      </c>
      <c r="R13" t="s">
        <v>160</v>
      </c>
      <c r="S13" s="3" t="s">
        <v>319</v>
      </c>
      <c r="T13" t="s">
        <v>322</v>
      </c>
      <c r="U13" t="s">
        <v>165</v>
      </c>
      <c r="V13" s="3" t="s">
        <v>99</v>
      </c>
      <c r="W13" t="s">
        <v>443</v>
      </c>
      <c r="X13" t="s">
        <v>556</v>
      </c>
      <c r="Y13" t="s">
        <v>255</v>
      </c>
      <c r="Z13" t="s">
        <v>200</v>
      </c>
      <c r="AA13" s="3" t="s">
        <v>557</v>
      </c>
      <c r="AB13" t="s">
        <v>557</v>
      </c>
      <c r="AC13" s="3" t="s">
        <v>558</v>
      </c>
    </row>
    <row r="14" spans="1:29" x14ac:dyDescent="0.25">
      <c r="A14" s="6" t="s">
        <v>64</v>
      </c>
      <c r="B14" s="3" t="s">
        <v>559</v>
      </c>
      <c r="C14" t="s">
        <v>560</v>
      </c>
      <c r="D14" t="s">
        <v>561</v>
      </c>
      <c r="E14" t="s">
        <v>562</v>
      </c>
      <c r="F14" t="s">
        <v>563</v>
      </c>
      <c r="G14" s="3" t="s">
        <v>564</v>
      </c>
      <c r="H14" t="s">
        <v>565</v>
      </c>
      <c r="I14" t="s">
        <v>566</v>
      </c>
      <c r="J14" t="s">
        <v>567</v>
      </c>
      <c r="K14" t="s">
        <v>568</v>
      </c>
      <c r="L14" t="s">
        <v>569</v>
      </c>
      <c r="M14" t="s">
        <v>570</v>
      </c>
      <c r="N14" t="s">
        <v>571</v>
      </c>
      <c r="O14" t="s">
        <v>572</v>
      </c>
      <c r="P14" t="s">
        <v>573</v>
      </c>
      <c r="Q14" t="s">
        <v>574</v>
      </c>
      <c r="R14" t="s">
        <v>575</v>
      </c>
      <c r="S14" s="3" t="s">
        <v>576</v>
      </c>
      <c r="T14" t="s">
        <v>577</v>
      </c>
      <c r="U14" t="s">
        <v>578</v>
      </c>
      <c r="V14" s="3" t="s">
        <v>579</v>
      </c>
      <c r="W14" t="s">
        <v>580</v>
      </c>
      <c r="X14" t="s">
        <v>581</v>
      </c>
      <c r="Y14" t="s">
        <v>582</v>
      </c>
      <c r="Z14" t="s">
        <v>583</v>
      </c>
      <c r="AA14" s="3" t="s">
        <v>584</v>
      </c>
      <c r="AB14" t="s">
        <v>584</v>
      </c>
      <c r="AC14" s="3" t="s">
        <v>585</v>
      </c>
    </row>
    <row r="15" spans="1:29" x14ac:dyDescent="0.25">
      <c r="A15" s="6" t="s">
        <v>199</v>
      </c>
      <c r="B15" s="3" t="s">
        <v>311</v>
      </c>
      <c r="C15" t="s">
        <v>443</v>
      </c>
      <c r="D15" t="s">
        <v>443</v>
      </c>
      <c r="E15" t="s">
        <v>142</v>
      </c>
      <c r="F15" t="s">
        <v>586</v>
      </c>
      <c r="G15" s="3" t="s">
        <v>116</v>
      </c>
      <c r="H15" t="s">
        <v>104</v>
      </c>
      <c r="I15" t="s">
        <v>441</v>
      </c>
      <c r="J15" t="s">
        <v>254</v>
      </c>
      <c r="K15" t="s">
        <v>386</v>
      </c>
      <c r="L15" t="s">
        <v>587</v>
      </c>
      <c r="M15" t="s">
        <v>208</v>
      </c>
      <c r="N15" t="s">
        <v>282</v>
      </c>
      <c r="O15" t="s">
        <v>411</v>
      </c>
      <c r="P15" t="s">
        <v>169</v>
      </c>
      <c r="Q15" t="s">
        <v>507</v>
      </c>
      <c r="R15" t="s">
        <v>104</v>
      </c>
      <c r="S15" s="3" t="s">
        <v>476</v>
      </c>
      <c r="T15" t="s">
        <v>506</v>
      </c>
      <c r="U15" t="s">
        <v>506</v>
      </c>
      <c r="V15" s="3" t="s">
        <v>443</v>
      </c>
      <c r="W15" t="s">
        <v>507</v>
      </c>
      <c r="X15" t="s">
        <v>231</v>
      </c>
      <c r="Y15" t="s">
        <v>202</v>
      </c>
      <c r="Z15" t="s">
        <v>205</v>
      </c>
      <c r="AA15" s="3" t="s">
        <v>588</v>
      </c>
      <c r="AB15" t="s">
        <v>588</v>
      </c>
      <c r="AC15" s="3" t="s">
        <v>156</v>
      </c>
    </row>
    <row r="16" spans="1:29" x14ac:dyDescent="0.25">
      <c r="A16" s="6" t="s">
        <v>64</v>
      </c>
      <c r="B16" s="3" t="s">
        <v>589</v>
      </c>
      <c r="C16" t="s">
        <v>590</v>
      </c>
      <c r="D16" t="s">
        <v>591</v>
      </c>
      <c r="E16" t="s">
        <v>592</v>
      </c>
      <c r="F16" t="s">
        <v>593</v>
      </c>
      <c r="G16" s="3" t="s">
        <v>594</v>
      </c>
      <c r="H16" t="s">
        <v>595</v>
      </c>
      <c r="I16" t="s">
        <v>596</v>
      </c>
      <c r="J16" t="s">
        <v>597</v>
      </c>
      <c r="K16" t="s">
        <v>598</v>
      </c>
      <c r="L16" t="s">
        <v>599</v>
      </c>
      <c r="M16" t="s">
        <v>600</v>
      </c>
      <c r="N16" t="s">
        <v>601</v>
      </c>
      <c r="O16" t="s">
        <v>602</v>
      </c>
      <c r="P16" t="s">
        <v>602</v>
      </c>
      <c r="Q16" t="s">
        <v>603</v>
      </c>
      <c r="R16" t="s">
        <v>604</v>
      </c>
      <c r="S16" s="3" t="s">
        <v>605</v>
      </c>
      <c r="T16" t="s">
        <v>606</v>
      </c>
      <c r="U16" t="s">
        <v>607</v>
      </c>
      <c r="V16" s="3" t="s">
        <v>608</v>
      </c>
      <c r="W16" t="s">
        <v>609</v>
      </c>
      <c r="X16" t="s">
        <v>597</v>
      </c>
      <c r="Y16" t="s">
        <v>610</v>
      </c>
      <c r="Z16" t="s">
        <v>611</v>
      </c>
      <c r="AA16" s="3" t="s">
        <v>612</v>
      </c>
      <c r="AB16" t="s">
        <v>612</v>
      </c>
      <c r="AC16" s="3" t="s">
        <v>613</v>
      </c>
    </row>
    <row r="17" spans="1:29" x14ac:dyDescent="0.25">
      <c r="A17" s="6" t="s">
        <v>229</v>
      </c>
      <c r="B17" s="3" t="s">
        <v>614</v>
      </c>
      <c r="C17" t="s">
        <v>475</v>
      </c>
      <c r="D17" t="s">
        <v>108</v>
      </c>
      <c r="E17" t="s">
        <v>586</v>
      </c>
      <c r="F17" t="s">
        <v>116</v>
      </c>
      <c r="G17" s="3" t="s">
        <v>162</v>
      </c>
      <c r="H17" t="s">
        <v>117</v>
      </c>
      <c r="I17" t="s">
        <v>444</v>
      </c>
      <c r="J17" t="s">
        <v>587</v>
      </c>
      <c r="K17" t="s">
        <v>254</v>
      </c>
      <c r="L17" t="s">
        <v>404</v>
      </c>
      <c r="M17" t="s">
        <v>202</v>
      </c>
      <c r="N17" t="s">
        <v>476</v>
      </c>
      <c r="O17" t="s">
        <v>615</v>
      </c>
      <c r="P17" t="s">
        <v>586</v>
      </c>
      <c r="Q17" t="s">
        <v>232</v>
      </c>
      <c r="R17" t="s">
        <v>117</v>
      </c>
      <c r="S17" s="3" t="s">
        <v>254</v>
      </c>
      <c r="T17" t="s">
        <v>616</v>
      </c>
      <c r="U17" t="s">
        <v>157</v>
      </c>
      <c r="V17" s="3" t="s">
        <v>617</v>
      </c>
      <c r="W17" t="s">
        <v>372</v>
      </c>
      <c r="X17" t="s">
        <v>587</v>
      </c>
      <c r="Y17" t="s">
        <v>232</v>
      </c>
      <c r="Z17" t="s">
        <v>207</v>
      </c>
      <c r="AA17" s="3" t="s">
        <v>618</v>
      </c>
      <c r="AB17" t="s">
        <v>618</v>
      </c>
      <c r="AC17" s="3" t="s">
        <v>619</v>
      </c>
    </row>
    <row r="18" spans="1:29" x14ac:dyDescent="0.25">
      <c r="A18" s="6" t="s">
        <v>64</v>
      </c>
      <c r="B18" s="3" t="s">
        <v>620</v>
      </c>
      <c r="C18" t="s">
        <v>621</v>
      </c>
      <c r="D18" t="s">
        <v>622</v>
      </c>
      <c r="E18" t="s">
        <v>623</v>
      </c>
      <c r="F18" t="s">
        <v>624</v>
      </c>
      <c r="G18" s="3" t="s">
        <v>625</v>
      </c>
      <c r="H18" t="s">
        <v>503</v>
      </c>
      <c r="I18" t="s">
        <v>626</v>
      </c>
      <c r="J18" t="s">
        <v>627</v>
      </c>
      <c r="K18" t="s">
        <v>628</v>
      </c>
      <c r="L18" t="s">
        <v>629</v>
      </c>
      <c r="M18" t="s">
        <v>630</v>
      </c>
      <c r="N18" t="s">
        <v>631</v>
      </c>
      <c r="O18" t="s">
        <v>632</v>
      </c>
      <c r="P18" t="s">
        <v>633</v>
      </c>
      <c r="Q18" t="s">
        <v>634</v>
      </c>
      <c r="R18" t="s">
        <v>635</v>
      </c>
      <c r="S18" s="3" t="s">
        <v>636</v>
      </c>
      <c r="T18" t="s">
        <v>637</v>
      </c>
      <c r="U18" t="s">
        <v>638</v>
      </c>
      <c r="V18" s="3" t="s">
        <v>639</v>
      </c>
      <c r="W18" t="s">
        <v>640</v>
      </c>
      <c r="X18" t="s">
        <v>641</v>
      </c>
      <c r="Y18" t="s">
        <v>642</v>
      </c>
      <c r="Z18" t="s">
        <v>643</v>
      </c>
      <c r="AA18" s="3" t="s">
        <v>644</v>
      </c>
      <c r="AB18" t="s">
        <v>644</v>
      </c>
      <c r="AC18" s="3" t="s">
        <v>645</v>
      </c>
    </row>
    <row r="19" spans="1:29" x14ac:dyDescent="0.25">
      <c r="A19" s="6" t="s">
        <v>253</v>
      </c>
      <c r="B19" s="3" t="s">
        <v>116</v>
      </c>
      <c r="C19" t="s">
        <v>282</v>
      </c>
      <c r="D19" t="s">
        <v>207</v>
      </c>
      <c r="E19" t="s">
        <v>282</v>
      </c>
      <c r="F19" t="s">
        <v>386</v>
      </c>
      <c r="G19" s="3" t="s">
        <v>386</v>
      </c>
      <c r="H19" t="s">
        <v>208</v>
      </c>
      <c r="I19" t="s">
        <v>232</v>
      </c>
      <c r="J19" t="s">
        <v>232</v>
      </c>
      <c r="K19" t="s">
        <v>208</v>
      </c>
      <c r="L19" t="s">
        <v>205</v>
      </c>
      <c r="M19" t="s">
        <v>208</v>
      </c>
      <c r="N19" t="s">
        <v>207</v>
      </c>
      <c r="O19" t="s">
        <v>206</v>
      </c>
      <c r="P19" t="s">
        <v>206</v>
      </c>
      <c r="Q19" t="s">
        <v>203</v>
      </c>
      <c r="R19" t="s">
        <v>203</v>
      </c>
      <c r="S19" s="3" t="s">
        <v>208</v>
      </c>
      <c r="T19" t="s">
        <v>474</v>
      </c>
      <c r="U19" t="s">
        <v>507</v>
      </c>
      <c r="V19" s="3" t="s">
        <v>386</v>
      </c>
      <c r="W19" t="s">
        <v>207</v>
      </c>
      <c r="X19" t="s">
        <v>206</v>
      </c>
      <c r="Y19" t="s">
        <v>205</v>
      </c>
      <c r="Z19" t="s">
        <v>205</v>
      </c>
      <c r="AA19" s="3" t="s">
        <v>168</v>
      </c>
      <c r="AB19" t="s">
        <v>168</v>
      </c>
      <c r="AC19" s="3" t="s">
        <v>200</v>
      </c>
    </row>
    <row r="20" spans="1:29" x14ac:dyDescent="0.25">
      <c r="A20" s="6" t="s">
        <v>64</v>
      </c>
      <c r="B20" s="3" t="s">
        <v>235</v>
      </c>
      <c r="C20" t="s">
        <v>646</v>
      </c>
      <c r="D20" t="s">
        <v>647</v>
      </c>
      <c r="E20" t="s">
        <v>648</v>
      </c>
      <c r="F20" t="s">
        <v>235</v>
      </c>
      <c r="G20" s="3" t="s">
        <v>649</v>
      </c>
      <c r="H20" t="s">
        <v>650</v>
      </c>
      <c r="I20" t="s">
        <v>651</v>
      </c>
      <c r="J20" t="s">
        <v>652</v>
      </c>
      <c r="K20" t="s">
        <v>264</v>
      </c>
      <c r="L20" t="s">
        <v>653</v>
      </c>
      <c r="M20" t="s">
        <v>654</v>
      </c>
      <c r="N20" t="s">
        <v>655</v>
      </c>
      <c r="O20" t="s">
        <v>656</v>
      </c>
      <c r="P20" t="s">
        <v>657</v>
      </c>
      <c r="Q20" t="s">
        <v>658</v>
      </c>
      <c r="R20" t="s">
        <v>532</v>
      </c>
      <c r="S20" s="3" t="s">
        <v>659</v>
      </c>
      <c r="T20" t="s">
        <v>226</v>
      </c>
      <c r="U20" t="s">
        <v>660</v>
      </c>
      <c r="V20" s="3" t="s">
        <v>661</v>
      </c>
      <c r="W20" t="s">
        <v>662</v>
      </c>
      <c r="X20" t="s">
        <v>393</v>
      </c>
      <c r="Y20" t="s">
        <v>663</v>
      </c>
      <c r="Z20" t="s">
        <v>664</v>
      </c>
      <c r="AA20" s="3" t="s">
        <v>665</v>
      </c>
      <c r="AB20" t="s">
        <v>665</v>
      </c>
      <c r="AC20" s="3" t="s">
        <v>666</v>
      </c>
    </row>
    <row r="21" spans="1:29" x14ac:dyDescent="0.25">
      <c r="A21" s="6" t="s">
        <v>281</v>
      </c>
      <c r="B21" s="3" t="s">
        <v>441</v>
      </c>
      <c r="C21" t="s">
        <v>201</v>
      </c>
      <c r="D21" t="s">
        <v>205</v>
      </c>
      <c r="E21" t="s">
        <v>203</v>
      </c>
      <c r="F21" t="s">
        <v>204</v>
      </c>
      <c r="G21" s="3" t="s">
        <v>201</v>
      </c>
      <c r="H21" t="s">
        <v>203</v>
      </c>
      <c r="I21" t="s">
        <v>205</v>
      </c>
      <c r="J21" t="s">
        <v>205</v>
      </c>
      <c r="K21" t="s">
        <v>204</v>
      </c>
      <c r="L21" t="s">
        <v>204</v>
      </c>
      <c r="M21" t="s">
        <v>204</v>
      </c>
      <c r="N21" t="s">
        <v>201</v>
      </c>
      <c r="O21" t="s">
        <v>205</v>
      </c>
      <c r="P21" t="s">
        <v>204</v>
      </c>
      <c r="Q21" t="s">
        <v>204</v>
      </c>
      <c r="R21" t="s">
        <v>205</v>
      </c>
      <c r="S21" s="3" t="s">
        <v>205</v>
      </c>
      <c r="T21" t="s">
        <v>201</v>
      </c>
      <c r="U21" t="s">
        <v>203</v>
      </c>
      <c r="V21" s="3" t="s">
        <v>204</v>
      </c>
      <c r="W21" t="s">
        <v>203</v>
      </c>
      <c r="X21" t="s">
        <v>203</v>
      </c>
      <c r="Y21" t="s">
        <v>204</v>
      </c>
      <c r="Z21" t="s">
        <v>204</v>
      </c>
      <c r="AA21" s="3" t="s">
        <v>207</v>
      </c>
      <c r="AB21" t="s">
        <v>207</v>
      </c>
      <c r="AC21" s="3" t="s">
        <v>201</v>
      </c>
    </row>
    <row r="22" spans="1:29" x14ac:dyDescent="0.25">
      <c r="A22" s="11" t="s">
        <v>64</v>
      </c>
      <c r="B22" s="10" t="s">
        <v>667</v>
      </c>
      <c r="C22" s="12" t="s">
        <v>220</v>
      </c>
      <c r="D22" s="12" t="s">
        <v>354</v>
      </c>
      <c r="E22" s="12" t="s">
        <v>391</v>
      </c>
      <c r="F22" s="12" t="s">
        <v>204</v>
      </c>
      <c r="G22" s="10" t="s">
        <v>668</v>
      </c>
      <c r="H22" s="12" t="s">
        <v>245</v>
      </c>
      <c r="I22" s="12" t="s">
        <v>287</v>
      </c>
      <c r="J22" s="12" t="s">
        <v>351</v>
      </c>
      <c r="K22" s="12" t="s">
        <v>204</v>
      </c>
      <c r="L22" s="12" t="s">
        <v>204</v>
      </c>
      <c r="M22" s="12" t="s">
        <v>204</v>
      </c>
      <c r="N22" s="12" t="s">
        <v>290</v>
      </c>
      <c r="O22" s="12" t="s">
        <v>669</v>
      </c>
      <c r="P22" s="12" t="s">
        <v>204</v>
      </c>
      <c r="Q22" s="12" t="s">
        <v>204</v>
      </c>
      <c r="R22" s="12" t="s">
        <v>670</v>
      </c>
      <c r="S22" s="10" t="s">
        <v>268</v>
      </c>
      <c r="T22" s="12" t="s">
        <v>361</v>
      </c>
      <c r="U22" s="12" t="s">
        <v>388</v>
      </c>
      <c r="V22" s="10" t="s">
        <v>204</v>
      </c>
      <c r="W22" s="12" t="s">
        <v>215</v>
      </c>
      <c r="X22" s="12" t="s">
        <v>671</v>
      </c>
      <c r="Y22" s="12" t="s">
        <v>204</v>
      </c>
      <c r="Z22" s="12" t="s">
        <v>204</v>
      </c>
      <c r="AA22" s="10" t="s">
        <v>672</v>
      </c>
      <c r="AB22" s="12" t="s">
        <v>672</v>
      </c>
      <c r="AC22" s="10" t="s">
        <v>673</v>
      </c>
    </row>
    <row r="23" spans="1:29" x14ac:dyDescent="0.25">
      <c r="A23" s="6" t="s">
        <v>301</v>
      </c>
      <c r="B23" s="3" t="s">
        <v>93</v>
      </c>
      <c r="C23" t="s">
        <v>121</v>
      </c>
      <c r="D23" t="s">
        <v>122</v>
      </c>
      <c r="E23" t="s">
        <v>103</v>
      </c>
      <c r="F23" t="s">
        <v>123</v>
      </c>
      <c r="G23" s="3" t="s">
        <v>124</v>
      </c>
      <c r="H23" t="s">
        <v>125</v>
      </c>
      <c r="I23" t="s">
        <v>126</v>
      </c>
      <c r="J23" t="s">
        <v>127</v>
      </c>
      <c r="K23" t="s">
        <v>128</v>
      </c>
      <c r="L23" t="s">
        <v>129</v>
      </c>
      <c r="M23" t="s">
        <v>130</v>
      </c>
      <c r="N23" t="s">
        <v>131</v>
      </c>
      <c r="O23" t="s">
        <v>132</v>
      </c>
      <c r="P23" t="s">
        <v>133</v>
      </c>
      <c r="Q23" t="s">
        <v>134</v>
      </c>
      <c r="R23" t="s">
        <v>135</v>
      </c>
      <c r="S23" s="3" t="s">
        <v>105</v>
      </c>
      <c r="T23" t="s">
        <v>136</v>
      </c>
      <c r="U23" t="s">
        <v>137</v>
      </c>
      <c r="V23" s="3" t="s">
        <v>138</v>
      </c>
      <c r="W23" t="s">
        <v>139</v>
      </c>
      <c r="X23" t="s">
        <v>140</v>
      </c>
      <c r="Y23" t="s">
        <v>141</v>
      </c>
      <c r="Z23" t="s">
        <v>142</v>
      </c>
      <c r="AA23" s="3" t="s">
        <v>143</v>
      </c>
      <c r="AB23" t="s">
        <v>143</v>
      </c>
      <c r="AC23" s="3" t="s">
        <v>144</v>
      </c>
    </row>
    <row r="24" spans="1:29" x14ac:dyDescent="0.25">
      <c r="A24" s="11" t="s">
        <v>64</v>
      </c>
      <c r="B24" s="10" t="s">
        <v>302</v>
      </c>
      <c r="C24" s="12" t="s">
        <v>302</v>
      </c>
      <c r="D24" s="12" t="s">
        <v>302</v>
      </c>
      <c r="E24" s="12" t="s">
        <v>302</v>
      </c>
      <c r="F24" s="12" t="s">
        <v>302</v>
      </c>
      <c r="G24" s="10" t="s">
        <v>302</v>
      </c>
      <c r="H24" s="12" t="s">
        <v>302</v>
      </c>
      <c r="I24" s="12" t="s">
        <v>302</v>
      </c>
      <c r="J24" s="12" t="s">
        <v>302</v>
      </c>
      <c r="K24" s="12" t="s">
        <v>302</v>
      </c>
      <c r="L24" s="12" t="s">
        <v>302</v>
      </c>
      <c r="M24" s="12" t="s">
        <v>302</v>
      </c>
      <c r="N24" s="12" t="s">
        <v>302</v>
      </c>
      <c r="O24" s="12" t="s">
        <v>302</v>
      </c>
      <c r="P24" s="12" t="s">
        <v>302</v>
      </c>
      <c r="Q24" s="12" t="s">
        <v>302</v>
      </c>
      <c r="R24" s="12" t="s">
        <v>302</v>
      </c>
      <c r="S24" s="10" t="s">
        <v>302</v>
      </c>
      <c r="T24" s="12" t="s">
        <v>302</v>
      </c>
      <c r="U24" s="12" t="s">
        <v>302</v>
      </c>
      <c r="V24" s="10" t="s">
        <v>302</v>
      </c>
      <c r="W24" s="12" t="s">
        <v>302</v>
      </c>
      <c r="X24" s="12" t="s">
        <v>302</v>
      </c>
      <c r="Y24" s="12" t="s">
        <v>302</v>
      </c>
      <c r="Z24" s="12" t="s">
        <v>302</v>
      </c>
      <c r="AA24" s="10" t="s">
        <v>302</v>
      </c>
      <c r="AB24" s="12" t="s">
        <v>302</v>
      </c>
      <c r="AC24"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4"/>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17</v>
      </c>
    </row>
    <row r="6" spans="1:29" x14ac:dyDescent="0.25">
      <c r="A6" s="9" t="s">
        <v>674</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145</v>
      </c>
      <c r="B13" s="3" t="s">
        <v>675</v>
      </c>
      <c r="C13" t="s">
        <v>676</v>
      </c>
      <c r="D13" t="s">
        <v>677</v>
      </c>
      <c r="E13" t="s">
        <v>678</v>
      </c>
      <c r="F13" t="s">
        <v>311</v>
      </c>
      <c r="G13" s="3" t="s">
        <v>679</v>
      </c>
      <c r="H13" t="s">
        <v>680</v>
      </c>
      <c r="I13" t="s">
        <v>140</v>
      </c>
      <c r="J13" t="s">
        <v>131</v>
      </c>
      <c r="K13" t="s">
        <v>475</v>
      </c>
      <c r="L13" t="s">
        <v>681</v>
      </c>
      <c r="M13" t="s">
        <v>682</v>
      </c>
      <c r="N13" t="s">
        <v>616</v>
      </c>
      <c r="O13" t="s">
        <v>683</v>
      </c>
      <c r="P13" t="s">
        <v>135</v>
      </c>
      <c r="Q13" t="s">
        <v>684</v>
      </c>
      <c r="R13" t="s">
        <v>685</v>
      </c>
      <c r="S13" s="3" t="s">
        <v>320</v>
      </c>
      <c r="T13" t="s">
        <v>686</v>
      </c>
      <c r="U13" t="s">
        <v>687</v>
      </c>
      <c r="V13" s="3" t="s">
        <v>688</v>
      </c>
      <c r="W13" t="s">
        <v>506</v>
      </c>
      <c r="X13" t="s">
        <v>167</v>
      </c>
      <c r="Y13" t="s">
        <v>473</v>
      </c>
      <c r="Z13" t="s">
        <v>507</v>
      </c>
      <c r="AA13" s="3" t="s">
        <v>689</v>
      </c>
      <c r="AB13" t="s">
        <v>689</v>
      </c>
      <c r="AC13" s="3" t="s">
        <v>690</v>
      </c>
    </row>
    <row r="14" spans="1:29" x14ac:dyDescent="0.25">
      <c r="A14" s="6" t="s">
        <v>64</v>
      </c>
      <c r="B14" s="3" t="s">
        <v>691</v>
      </c>
      <c r="C14" t="s">
        <v>692</v>
      </c>
      <c r="D14" t="s">
        <v>693</v>
      </c>
      <c r="E14" t="s">
        <v>694</v>
      </c>
      <c r="F14" t="s">
        <v>695</v>
      </c>
      <c r="G14" s="3" t="s">
        <v>696</v>
      </c>
      <c r="H14" t="s">
        <v>697</v>
      </c>
      <c r="I14" t="s">
        <v>698</v>
      </c>
      <c r="J14" t="s">
        <v>699</v>
      </c>
      <c r="K14" t="s">
        <v>700</v>
      </c>
      <c r="L14" t="s">
        <v>701</v>
      </c>
      <c r="M14" t="s">
        <v>702</v>
      </c>
      <c r="N14" t="s">
        <v>703</v>
      </c>
      <c r="O14" t="s">
        <v>704</v>
      </c>
      <c r="P14" t="s">
        <v>705</v>
      </c>
      <c r="Q14" t="s">
        <v>706</v>
      </c>
      <c r="R14" t="s">
        <v>707</v>
      </c>
      <c r="S14" s="3" t="s">
        <v>708</v>
      </c>
      <c r="T14" t="s">
        <v>709</v>
      </c>
      <c r="U14" t="s">
        <v>710</v>
      </c>
      <c r="V14" s="3" t="s">
        <v>711</v>
      </c>
      <c r="W14" t="s">
        <v>712</v>
      </c>
      <c r="X14" t="s">
        <v>713</v>
      </c>
      <c r="Y14" t="s">
        <v>714</v>
      </c>
      <c r="Z14" t="s">
        <v>715</v>
      </c>
      <c r="AA14" s="3" t="s">
        <v>184</v>
      </c>
      <c r="AB14" t="s">
        <v>184</v>
      </c>
      <c r="AC14" s="3" t="s">
        <v>716</v>
      </c>
    </row>
    <row r="15" spans="1:29" x14ac:dyDescent="0.25">
      <c r="A15" s="6" t="s">
        <v>199</v>
      </c>
      <c r="B15" s="3" t="s">
        <v>476</v>
      </c>
      <c r="C15" t="s">
        <v>207</v>
      </c>
      <c r="D15" t="s">
        <v>202</v>
      </c>
      <c r="E15" t="s">
        <v>205</v>
      </c>
      <c r="F15" t="s">
        <v>206</v>
      </c>
      <c r="G15" s="3" t="s">
        <v>203</v>
      </c>
      <c r="H15" t="s">
        <v>205</v>
      </c>
      <c r="I15" t="s">
        <v>203</v>
      </c>
      <c r="J15" t="s">
        <v>208</v>
      </c>
      <c r="K15" t="s">
        <v>204</v>
      </c>
      <c r="L15" t="s">
        <v>206</v>
      </c>
      <c r="M15" t="s">
        <v>205</v>
      </c>
      <c r="N15" t="s">
        <v>203</v>
      </c>
      <c r="O15" t="s">
        <v>203</v>
      </c>
      <c r="P15" t="s">
        <v>205</v>
      </c>
      <c r="Q15" t="s">
        <v>204</v>
      </c>
      <c r="R15" t="s">
        <v>203</v>
      </c>
      <c r="S15" s="3" t="s">
        <v>204</v>
      </c>
      <c r="T15" t="s">
        <v>207</v>
      </c>
      <c r="U15" t="s">
        <v>201</v>
      </c>
      <c r="V15" s="3" t="s">
        <v>207</v>
      </c>
      <c r="W15" t="s">
        <v>207</v>
      </c>
      <c r="X15" t="s">
        <v>205</v>
      </c>
      <c r="Y15" t="s">
        <v>204</v>
      </c>
      <c r="Z15" t="s">
        <v>205</v>
      </c>
      <c r="AA15" s="3" t="s">
        <v>386</v>
      </c>
      <c r="AB15" t="s">
        <v>386</v>
      </c>
      <c r="AC15" s="3" t="s">
        <v>386</v>
      </c>
    </row>
    <row r="16" spans="1:29" x14ac:dyDescent="0.25">
      <c r="A16" s="6" t="s">
        <v>64</v>
      </c>
      <c r="B16" s="3" t="s">
        <v>246</v>
      </c>
      <c r="C16" t="s">
        <v>541</v>
      </c>
      <c r="D16" t="s">
        <v>539</v>
      </c>
      <c r="E16" t="s">
        <v>388</v>
      </c>
      <c r="F16" t="s">
        <v>376</v>
      </c>
      <c r="G16" s="3" t="s">
        <v>717</v>
      </c>
      <c r="H16" t="s">
        <v>213</v>
      </c>
      <c r="I16" t="s">
        <v>288</v>
      </c>
      <c r="J16" t="s">
        <v>718</v>
      </c>
      <c r="K16" t="s">
        <v>204</v>
      </c>
      <c r="L16" t="s">
        <v>663</v>
      </c>
      <c r="M16" t="s">
        <v>266</v>
      </c>
      <c r="N16" t="s">
        <v>719</v>
      </c>
      <c r="O16" t="s">
        <v>536</v>
      </c>
      <c r="P16" t="s">
        <v>351</v>
      </c>
      <c r="Q16" t="s">
        <v>204</v>
      </c>
      <c r="R16" t="s">
        <v>220</v>
      </c>
      <c r="S16" s="3" t="s">
        <v>204</v>
      </c>
      <c r="T16" t="s">
        <v>720</v>
      </c>
      <c r="U16" t="s">
        <v>721</v>
      </c>
      <c r="V16" s="3" t="s">
        <v>256</v>
      </c>
      <c r="W16" t="s">
        <v>722</v>
      </c>
      <c r="X16" t="s">
        <v>360</v>
      </c>
      <c r="Y16" t="s">
        <v>204</v>
      </c>
      <c r="Z16" t="s">
        <v>226</v>
      </c>
      <c r="AA16" s="3" t="s">
        <v>668</v>
      </c>
      <c r="AB16" t="s">
        <v>668</v>
      </c>
      <c r="AC16" s="3" t="s">
        <v>723</v>
      </c>
    </row>
    <row r="17" spans="1:29" x14ac:dyDescent="0.25">
      <c r="A17" s="6" t="s">
        <v>229</v>
      </c>
      <c r="B17" s="3" t="s">
        <v>404</v>
      </c>
      <c r="C17" t="s">
        <v>200</v>
      </c>
      <c r="D17" t="s">
        <v>208</v>
      </c>
      <c r="E17" t="s">
        <v>201</v>
      </c>
      <c r="F17" t="s">
        <v>201</v>
      </c>
      <c r="G17" s="3" t="s">
        <v>233</v>
      </c>
      <c r="H17" t="s">
        <v>206</v>
      </c>
      <c r="I17" t="s">
        <v>203</v>
      </c>
      <c r="J17" t="s">
        <v>206</v>
      </c>
      <c r="K17" t="s">
        <v>201</v>
      </c>
      <c r="L17" t="s">
        <v>207</v>
      </c>
      <c r="M17" t="s">
        <v>204</v>
      </c>
      <c r="N17" t="s">
        <v>206</v>
      </c>
      <c r="O17" t="s">
        <v>203</v>
      </c>
      <c r="P17" t="s">
        <v>201</v>
      </c>
      <c r="Q17" t="s">
        <v>206</v>
      </c>
      <c r="R17" t="s">
        <v>207</v>
      </c>
      <c r="S17" s="3" t="s">
        <v>205</v>
      </c>
      <c r="T17" t="s">
        <v>169</v>
      </c>
      <c r="U17" t="s">
        <v>202</v>
      </c>
      <c r="V17" s="3" t="s">
        <v>232</v>
      </c>
      <c r="W17" t="s">
        <v>201</v>
      </c>
      <c r="X17" t="s">
        <v>202</v>
      </c>
      <c r="Y17" t="s">
        <v>204</v>
      </c>
      <c r="Z17" t="s">
        <v>203</v>
      </c>
      <c r="AA17" s="3" t="s">
        <v>255</v>
      </c>
      <c r="AB17" t="s">
        <v>255</v>
      </c>
      <c r="AC17" s="3" t="s">
        <v>200</v>
      </c>
    </row>
    <row r="18" spans="1:29" x14ac:dyDescent="0.25">
      <c r="A18" s="6" t="s">
        <v>64</v>
      </c>
      <c r="B18" s="3" t="s">
        <v>724</v>
      </c>
      <c r="C18" t="s">
        <v>725</v>
      </c>
      <c r="D18" t="s">
        <v>726</v>
      </c>
      <c r="E18" t="s">
        <v>727</v>
      </c>
      <c r="F18" t="s">
        <v>728</v>
      </c>
      <c r="G18" s="3" t="s">
        <v>729</v>
      </c>
      <c r="H18" t="s">
        <v>368</v>
      </c>
      <c r="I18" t="s">
        <v>730</v>
      </c>
      <c r="J18" t="s">
        <v>731</v>
      </c>
      <c r="K18" t="s">
        <v>732</v>
      </c>
      <c r="L18" t="s">
        <v>733</v>
      </c>
      <c r="M18" t="s">
        <v>204</v>
      </c>
      <c r="N18" t="s">
        <v>734</v>
      </c>
      <c r="O18" t="s">
        <v>735</v>
      </c>
      <c r="P18" t="s">
        <v>736</v>
      </c>
      <c r="Q18" t="s">
        <v>737</v>
      </c>
      <c r="R18" t="s">
        <v>529</v>
      </c>
      <c r="S18" s="3" t="s">
        <v>354</v>
      </c>
      <c r="T18" t="s">
        <v>738</v>
      </c>
      <c r="U18" t="s">
        <v>352</v>
      </c>
      <c r="V18" s="3" t="s">
        <v>739</v>
      </c>
      <c r="W18" t="s">
        <v>740</v>
      </c>
      <c r="X18" t="s">
        <v>741</v>
      </c>
      <c r="Y18" t="s">
        <v>204</v>
      </c>
      <c r="Z18" t="s">
        <v>742</v>
      </c>
      <c r="AA18" s="3" t="s">
        <v>535</v>
      </c>
      <c r="AB18" t="s">
        <v>535</v>
      </c>
      <c r="AC18" s="3" t="s">
        <v>743</v>
      </c>
    </row>
    <row r="19" spans="1:29" x14ac:dyDescent="0.25">
      <c r="A19" s="6" t="s">
        <v>253</v>
      </c>
      <c r="B19" s="3" t="s">
        <v>744</v>
      </c>
      <c r="C19" t="s">
        <v>282</v>
      </c>
      <c r="D19" t="s">
        <v>231</v>
      </c>
      <c r="E19" t="s">
        <v>441</v>
      </c>
      <c r="F19" t="s">
        <v>232</v>
      </c>
      <c r="G19" s="3" t="s">
        <v>232</v>
      </c>
      <c r="H19" t="s">
        <v>207</v>
      </c>
      <c r="I19" t="s">
        <v>208</v>
      </c>
      <c r="J19" t="s">
        <v>208</v>
      </c>
      <c r="K19" t="s">
        <v>204</v>
      </c>
      <c r="L19" t="s">
        <v>386</v>
      </c>
      <c r="M19" t="s">
        <v>205</v>
      </c>
      <c r="N19" t="s">
        <v>201</v>
      </c>
      <c r="O19" t="s">
        <v>202</v>
      </c>
      <c r="P19" t="s">
        <v>208</v>
      </c>
      <c r="Q19" t="s">
        <v>203</v>
      </c>
      <c r="R19" t="s">
        <v>203</v>
      </c>
      <c r="S19" s="3" t="s">
        <v>208</v>
      </c>
      <c r="T19" t="s">
        <v>444</v>
      </c>
      <c r="U19" t="s">
        <v>476</v>
      </c>
      <c r="V19" s="3" t="s">
        <v>202</v>
      </c>
      <c r="W19" t="s">
        <v>201</v>
      </c>
      <c r="X19" t="s">
        <v>208</v>
      </c>
      <c r="Y19" t="s">
        <v>206</v>
      </c>
      <c r="Z19" t="s">
        <v>206</v>
      </c>
      <c r="AA19" s="3" t="s">
        <v>745</v>
      </c>
      <c r="AB19" t="s">
        <v>745</v>
      </c>
      <c r="AC19" s="3" t="s">
        <v>282</v>
      </c>
    </row>
    <row r="20" spans="1:29" x14ac:dyDescent="0.25">
      <c r="A20" s="6" t="s">
        <v>64</v>
      </c>
      <c r="B20" s="3" t="s">
        <v>746</v>
      </c>
      <c r="C20" t="s">
        <v>747</v>
      </c>
      <c r="D20" t="s">
        <v>748</v>
      </c>
      <c r="E20" t="s">
        <v>749</v>
      </c>
      <c r="F20" t="s">
        <v>750</v>
      </c>
      <c r="G20" s="3" t="s">
        <v>216</v>
      </c>
      <c r="H20" t="s">
        <v>751</v>
      </c>
      <c r="I20" t="s">
        <v>752</v>
      </c>
      <c r="J20" t="s">
        <v>665</v>
      </c>
      <c r="K20" t="s">
        <v>204</v>
      </c>
      <c r="L20" t="s">
        <v>753</v>
      </c>
      <c r="M20" t="s">
        <v>754</v>
      </c>
      <c r="N20" t="s">
        <v>647</v>
      </c>
      <c r="O20" t="s">
        <v>755</v>
      </c>
      <c r="P20" t="s">
        <v>756</v>
      </c>
      <c r="Q20" t="s">
        <v>757</v>
      </c>
      <c r="R20" t="s">
        <v>758</v>
      </c>
      <c r="S20" s="3" t="s">
        <v>659</v>
      </c>
      <c r="T20" t="s">
        <v>759</v>
      </c>
      <c r="U20" t="s">
        <v>746</v>
      </c>
      <c r="V20" s="3" t="s">
        <v>760</v>
      </c>
      <c r="W20" t="s">
        <v>761</v>
      </c>
      <c r="X20" t="s">
        <v>762</v>
      </c>
      <c r="Y20" t="s">
        <v>763</v>
      </c>
      <c r="Z20" t="s">
        <v>501</v>
      </c>
      <c r="AA20" s="3" t="s">
        <v>377</v>
      </c>
      <c r="AB20" t="s">
        <v>377</v>
      </c>
      <c r="AC20" s="3" t="s">
        <v>764</v>
      </c>
    </row>
    <row r="21" spans="1:29" x14ac:dyDescent="0.25">
      <c r="A21" s="6" t="s">
        <v>281</v>
      </c>
      <c r="B21" s="3" t="s">
        <v>200</v>
      </c>
      <c r="C21" t="s">
        <v>208</v>
      </c>
      <c r="D21" t="s">
        <v>203</v>
      </c>
      <c r="E21" t="s">
        <v>203</v>
      </c>
      <c r="F21" t="s">
        <v>204</v>
      </c>
      <c r="G21" s="3" t="s">
        <v>201</v>
      </c>
      <c r="H21" t="s">
        <v>203</v>
      </c>
      <c r="I21" t="s">
        <v>205</v>
      </c>
      <c r="J21" t="s">
        <v>203</v>
      </c>
      <c r="K21" t="s">
        <v>204</v>
      </c>
      <c r="L21" t="s">
        <v>205</v>
      </c>
      <c r="M21" t="s">
        <v>204</v>
      </c>
      <c r="N21" t="s">
        <v>203</v>
      </c>
      <c r="O21" t="s">
        <v>205</v>
      </c>
      <c r="P21" t="s">
        <v>204</v>
      </c>
      <c r="Q21" t="s">
        <v>204</v>
      </c>
      <c r="R21" t="s">
        <v>203</v>
      </c>
      <c r="S21" s="3" t="s">
        <v>205</v>
      </c>
      <c r="T21" t="s">
        <v>201</v>
      </c>
      <c r="U21" t="s">
        <v>206</v>
      </c>
      <c r="V21" s="3" t="s">
        <v>205</v>
      </c>
      <c r="W21" t="s">
        <v>206</v>
      </c>
      <c r="X21" t="s">
        <v>206</v>
      </c>
      <c r="Y21" t="s">
        <v>204</v>
      </c>
      <c r="Z21" t="s">
        <v>205</v>
      </c>
      <c r="AA21" s="3" t="s">
        <v>202</v>
      </c>
      <c r="AB21" t="s">
        <v>202</v>
      </c>
      <c r="AC21" s="3" t="s">
        <v>202</v>
      </c>
    </row>
    <row r="22" spans="1:29" x14ac:dyDescent="0.25">
      <c r="A22" s="11" t="s">
        <v>64</v>
      </c>
      <c r="B22" s="10" t="s">
        <v>765</v>
      </c>
      <c r="C22" s="12" t="s">
        <v>758</v>
      </c>
      <c r="D22" s="12" t="s">
        <v>721</v>
      </c>
      <c r="E22" s="12" t="s">
        <v>766</v>
      </c>
      <c r="F22" s="12" t="s">
        <v>204</v>
      </c>
      <c r="G22" s="10" t="s">
        <v>213</v>
      </c>
      <c r="H22" s="12" t="s">
        <v>378</v>
      </c>
      <c r="I22" s="12" t="s">
        <v>287</v>
      </c>
      <c r="J22" s="12" t="s">
        <v>767</v>
      </c>
      <c r="K22" s="12" t="s">
        <v>204</v>
      </c>
      <c r="L22" s="12" t="s">
        <v>289</v>
      </c>
      <c r="M22" s="12" t="s">
        <v>204</v>
      </c>
      <c r="N22" s="12" t="s">
        <v>538</v>
      </c>
      <c r="O22" s="12" t="s">
        <v>669</v>
      </c>
      <c r="P22" s="12" t="s">
        <v>204</v>
      </c>
      <c r="Q22" s="12" t="s">
        <v>204</v>
      </c>
      <c r="R22" s="12" t="s">
        <v>292</v>
      </c>
      <c r="S22" s="10" t="s">
        <v>293</v>
      </c>
      <c r="T22" s="12" t="s">
        <v>768</v>
      </c>
      <c r="U22" s="12" t="s">
        <v>295</v>
      </c>
      <c r="V22" s="10" t="s">
        <v>362</v>
      </c>
      <c r="W22" s="12" t="s">
        <v>658</v>
      </c>
      <c r="X22" s="12" t="s">
        <v>769</v>
      </c>
      <c r="Y22" s="12" t="s">
        <v>204</v>
      </c>
      <c r="Z22" s="12" t="s">
        <v>298</v>
      </c>
      <c r="AA22" s="10" t="s">
        <v>770</v>
      </c>
      <c r="AB22" s="12" t="s">
        <v>770</v>
      </c>
      <c r="AC22" s="10" t="s">
        <v>771</v>
      </c>
    </row>
    <row r="23" spans="1:29" x14ac:dyDescent="0.25">
      <c r="A23" s="6" t="s">
        <v>301</v>
      </c>
      <c r="B23" s="3" t="s">
        <v>93</v>
      </c>
      <c r="C23" t="s">
        <v>121</v>
      </c>
      <c r="D23" t="s">
        <v>122</v>
      </c>
      <c r="E23" t="s">
        <v>103</v>
      </c>
      <c r="F23" t="s">
        <v>123</v>
      </c>
      <c r="G23" s="3" t="s">
        <v>124</v>
      </c>
      <c r="H23" t="s">
        <v>125</v>
      </c>
      <c r="I23" t="s">
        <v>126</v>
      </c>
      <c r="J23" t="s">
        <v>127</v>
      </c>
      <c r="K23" t="s">
        <v>128</v>
      </c>
      <c r="L23" t="s">
        <v>129</v>
      </c>
      <c r="M23" t="s">
        <v>130</v>
      </c>
      <c r="N23" t="s">
        <v>131</v>
      </c>
      <c r="O23" t="s">
        <v>132</v>
      </c>
      <c r="P23" t="s">
        <v>133</v>
      </c>
      <c r="Q23" t="s">
        <v>134</v>
      </c>
      <c r="R23" t="s">
        <v>135</v>
      </c>
      <c r="S23" s="3" t="s">
        <v>105</v>
      </c>
      <c r="T23" t="s">
        <v>136</v>
      </c>
      <c r="U23" t="s">
        <v>137</v>
      </c>
      <c r="V23" s="3" t="s">
        <v>138</v>
      </c>
      <c r="W23" t="s">
        <v>139</v>
      </c>
      <c r="X23" t="s">
        <v>140</v>
      </c>
      <c r="Y23" t="s">
        <v>141</v>
      </c>
      <c r="Z23" t="s">
        <v>142</v>
      </c>
      <c r="AA23" s="3" t="s">
        <v>143</v>
      </c>
      <c r="AB23" t="s">
        <v>143</v>
      </c>
      <c r="AC23" s="3" t="s">
        <v>144</v>
      </c>
    </row>
    <row r="24" spans="1:29" x14ac:dyDescent="0.25">
      <c r="A24" s="11" t="s">
        <v>64</v>
      </c>
      <c r="B24" s="10" t="s">
        <v>302</v>
      </c>
      <c r="C24" s="12" t="s">
        <v>302</v>
      </c>
      <c r="D24" s="12" t="s">
        <v>302</v>
      </c>
      <c r="E24" s="12" t="s">
        <v>302</v>
      </c>
      <c r="F24" s="12" t="s">
        <v>302</v>
      </c>
      <c r="G24" s="10" t="s">
        <v>302</v>
      </c>
      <c r="H24" s="12" t="s">
        <v>302</v>
      </c>
      <c r="I24" s="12" t="s">
        <v>302</v>
      </c>
      <c r="J24" s="12" t="s">
        <v>302</v>
      </c>
      <c r="K24" s="12" t="s">
        <v>302</v>
      </c>
      <c r="L24" s="12" t="s">
        <v>302</v>
      </c>
      <c r="M24" s="12" t="s">
        <v>302</v>
      </c>
      <c r="N24" s="12" t="s">
        <v>302</v>
      </c>
      <c r="O24" s="12" t="s">
        <v>302</v>
      </c>
      <c r="P24" s="12" t="s">
        <v>302</v>
      </c>
      <c r="Q24" s="12" t="s">
        <v>302</v>
      </c>
      <c r="R24" s="12" t="s">
        <v>302</v>
      </c>
      <c r="S24" s="10" t="s">
        <v>302</v>
      </c>
      <c r="T24" s="12" t="s">
        <v>302</v>
      </c>
      <c r="U24" s="12" t="s">
        <v>302</v>
      </c>
      <c r="V24" s="10" t="s">
        <v>302</v>
      </c>
      <c r="W24" s="12" t="s">
        <v>302</v>
      </c>
      <c r="X24" s="12" t="s">
        <v>302</v>
      </c>
      <c r="Y24" s="12" t="s">
        <v>302</v>
      </c>
      <c r="Z24" s="12" t="s">
        <v>302</v>
      </c>
      <c r="AA24" s="10" t="s">
        <v>302</v>
      </c>
      <c r="AB24" s="12" t="s">
        <v>302</v>
      </c>
      <c r="AC24"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4"/>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20</v>
      </c>
    </row>
    <row r="6" spans="1:29" x14ac:dyDescent="0.25">
      <c r="A6" s="9" t="s">
        <v>772</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145</v>
      </c>
      <c r="B13" s="3" t="s">
        <v>773</v>
      </c>
      <c r="C13" t="s">
        <v>774</v>
      </c>
      <c r="D13" t="s">
        <v>775</v>
      </c>
      <c r="E13" t="s">
        <v>776</v>
      </c>
      <c r="F13" t="s">
        <v>777</v>
      </c>
      <c r="G13" s="3" t="s">
        <v>778</v>
      </c>
      <c r="H13" t="s">
        <v>152</v>
      </c>
      <c r="I13" t="s">
        <v>100</v>
      </c>
      <c r="J13" t="s">
        <v>681</v>
      </c>
      <c r="K13" t="s">
        <v>552</v>
      </c>
      <c r="L13" t="s">
        <v>779</v>
      </c>
      <c r="M13" t="s">
        <v>156</v>
      </c>
      <c r="N13" t="s">
        <v>317</v>
      </c>
      <c r="O13" t="s">
        <v>318</v>
      </c>
      <c r="P13" t="s">
        <v>780</v>
      </c>
      <c r="Q13" t="s">
        <v>619</v>
      </c>
      <c r="R13" t="s">
        <v>110</v>
      </c>
      <c r="S13" s="3" t="s">
        <v>685</v>
      </c>
      <c r="T13" t="s">
        <v>781</v>
      </c>
      <c r="U13" t="s">
        <v>782</v>
      </c>
      <c r="V13" s="3" t="s">
        <v>783</v>
      </c>
      <c r="W13" t="s">
        <v>784</v>
      </c>
      <c r="X13" t="s">
        <v>553</v>
      </c>
      <c r="Y13" t="s">
        <v>168</v>
      </c>
      <c r="Z13" t="s">
        <v>169</v>
      </c>
      <c r="AA13" s="3" t="s">
        <v>785</v>
      </c>
      <c r="AB13" t="s">
        <v>785</v>
      </c>
      <c r="AC13" s="3" t="s">
        <v>98</v>
      </c>
    </row>
    <row r="14" spans="1:29" x14ac:dyDescent="0.25">
      <c r="A14" s="6" t="s">
        <v>64</v>
      </c>
      <c r="B14" s="3" t="s">
        <v>786</v>
      </c>
      <c r="C14" t="s">
        <v>787</v>
      </c>
      <c r="D14" t="s">
        <v>706</v>
      </c>
      <c r="E14" t="s">
        <v>788</v>
      </c>
      <c r="F14" t="s">
        <v>789</v>
      </c>
      <c r="G14" s="3" t="s">
        <v>790</v>
      </c>
      <c r="H14" t="s">
        <v>178</v>
      </c>
      <c r="I14" t="s">
        <v>791</v>
      </c>
      <c r="J14" t="s">
        <v>792</v>
      </c>
      <c r="K14" t="s">
        <v>793</v>
      </c>
      <c r="L14" t="s">
        <v>794</v>
      </c>
      <c r="M14" t="s">
        <v>183</v>
      </c>
      <c r="N14" t="s">
        <v>336</v>
      </c>
      <c r="O14" t="s">
        <v>795</v>
      </c>
      <c r="P14" t="s">
        <v>325</v>
      </c>
      <c r="Q14" t="s">
        <v>796</v>
      </c>
      <c r="R14" t="s">
        <v>797</v>
      </c>
      <c r="S14" s="3" t="s">
        <v>798</v>
      </c>
      <c r="T14" t="s">
        <v>799</v>
      </c>
      <c r="U14" t="s">
        <v>800</v>
      </c>
      <c r="V14" s="3" t="s">
        <v>801</v>
      </c>
      <c r="W14" t="s">
        <v>802</v>
      </c>
      <c r="X14" t="s">
        <v>803</v>
      </c>
      <c r="Y14" t="s">
        <v>347</v>
      </c>
      <c r="Z14" t="s">
        <v>804</v>
      </c>
      <c r="AA14" s="3" t="s">
        <v>805</v>
      </c>
      <c r="AB14" t="s">
        <v>805</v>
      </c>
      <c r="AC14" s="3" t="s">
        <v>806</v>
      </c>
    </row>
    <row r="15" spans="1:29" x14ac:dyDescent="0.25">
      <c r="A15" s="6" t="s">
        <v>199</v>
      </c>
      <c r="B15" s="3" t="s">
        <v>441</v>
      </c>
      <c r="C15" t="s">
        <v>207</v>
      </c>
      <c r="D15" t="s">
        <v>206</v>
      </c>
      <c r="E15" t="s">
        <v>205</v>
      </c>
      <c r="F15" t="s">
        <v>204</v>
      </c>
      <c r="G15" s="3" t="s">
        <v>204</v>
      </c>
      <c r="H15" t="s">
        <v>205</v>
      </c>
      <c r="I15" t="s">
        <v>204</v>
      </c>
      <c r="J15" t="s">
        <v>205</v>
      </c>
      <c r="K15" t="s">
        <v>204</v>
      </c>
      <c r="L15" t="s">
        <v>201</v>
      </c>
      <c r="M15" t="s">
        <v>204</v>
      </c>
      <c r="N15" t="s">
        <v>204</v>
      </c>
      <c r="O15" t="s">
        <v>204</v>
      </c>
      <c r="P15" t="s">
        <v>204</v>
      </c>
      <c r="Q15" t="s">
        <v>205</v>
      </c>
      <c r="R15" t="s">
        <v>203</v>
      </c>
      <c r="S15" s="3" t="s">
        <v>205</v>
      </c>
      <c r="T15" t="s">
        <v>201</v>
      </c>
      <c r="U15" t="s">
        <v>205</v>
      </c>
      <c r="V15" s="3" t="s">
        <v>208</v>
      </c>
      <c r="W15" t="s">
        <v>201</v>
      </c>
      <c r="X15" t="s">
        <v>203</v>
      </c>
      <c r="Y15" t="s">
        <v>204</v>
      </c>
      <c r="Z15" t="s">
        <v>205</v>
      </c>
      <c r="AA15" s="3" t="s">
        <v>206</v>
      </c>
      <c r="AB15" t="s">
        <v>206</v>
      </c>
      <c r="AC15" s="3" t="s">
        <v>207</v>
      </c>
    </row>
    <row r="16" spans="1:29" x14ac:dyDescent="0.25">
      <c r="A16" s="6" t="s">
        <v>64</v>
      </c>
      <c r="B16" s="3" t="s">
        <v>213</v>
      </c>
      <c r="C16" t="s">
        <v>807</v>
      </c>
      <c r="D16" t="s">
        <v>808</v>
      </c>
      <c r="E16" t="s">
        <v>388</v>
      </c>
      <c r="F16" t="s">
        <v>204</v>
      </c>
      <c r="G16" s="3" t="s">
        <v>204</v>
      </c>
      <c r="H16" t="s">
        <v>376</v>
      </c>
      <c r="I16" t="s">
        <v>204</v>
      </c>
      <c r="J16" t="s">
        <v>269</v>
      </c>
      <c r="K16" t="s">
        <v>204</v>
      </c>
      <c r="L16" t="s">
        <v>809</v>
      </c>
      <c r="M16" t="s">
        <v>204</v>
      </c>
      <c r="N16" t="s">
        <v>204</v>
      </c>
      <c r="O16" t="s">
        <v>204</v>
      </c>
      <c r="P16" t="s">
        <v>204</v>
      </c>
      <c r="Q16" t="s">
        <v>219</v>
      </c>
      <c r="R16" t="s">
        <v>810</v>
      </c>
      <c r="S16" s="3" t="s">
        <v>354</v>
      </c>
      <c r="T16" t="s">
        <v>811</v>
      </c>
      <c r="U16" t="s">
        <v>812</v>
      </c>
      <c r="V16" s="3" t="s">
        <v>285</v>
      </c>
      <c r="W16" t="s">
        <v>813</v>
      </c>
      <c r="X16" t="s">
        <v>225</v>
      </c>
      <c r="Y16" t="s">
        <v>204</v>
      </c>
      <c r="Z16" t="s">
        <v>226</v>
      </c>
      <c r="AA16" s="3" t="s">
        <v>814</v>
      </c>
      <c r="AB16" t="s">
        <v>814</v>
      </c>
      <c r="AC16" s="3" t="s">
        <v>276</v>
      </c>
    </row>
    <row r="17" spans="1:29" x14ac:dyDescent="0.25">
      <c r="A17" s="6" t="s">
        <v>229</v>
      </c>
      <c r="B17" s="3" t="s">
        <v>104</v>
      </c>
      <c r="C17" t="s">
        <v>207</v>
      </c>
      <c r="D17" t="s">
        <v>208</v>
      </c>
      <c r="E17" t="s">
        <v>204</v>
      </c>
      <c r="F17" t="s">
        <v>206</v>
      </c>
      <c r="G17" s="3" t="s">
        <v>203</v>
      </c>
      <c r="H17" t="s">
        <v>203</v>
      </c>
      <c r="I17" t="s">
        <v>203</v>
      </c>
      <c r="J17" t="s">
        <v>203</v>
      </c>
      <c r="K17" t="s">
        <v>206</v>
      </c>
      <c r="L17" t="s">
        <v>204</v>
      </c>
      <c r="M17" t="s">
        <v>205</v>
      </c>
      <c r="N17" t="s">
        <v>204</v>
      </c>
      <c r="O17" t="s">
        <v>203</v>
      </c>
      <c r="P17" t="s">
        <v>203</v>
      </c>
      <c r="Q17" t="s">
        <v>205</v>
      </c>
      <c r="R17" t="s">
        <v>205</v>
      </c>
      <c r="S17" s="3" t="s">
        <v>205</v>
      </c>
      <c r="T17" t="s">
        <v>202</v>
      </c>
      <c r="U17" t="s">
        <v>201</v>
      </c>
      <c r="V17" s="3" t="s">
        <v>202</v>
      </c>
      <c r="W17" t="s">
        <v>203</v>
      </c>
      <c r="X17" t="s">
        <v>208</v>
      </c>
      <c r="Y17" t="s">
        <v>204</v>
      </c>
      <c r="Z17" t="s">
        <v>204</v>
      </c>
      <c r="AA17" s="3" t="s">
        <v>441</v>
      </c>
      <c r="AB17" t="s">
        <v>441</v>
      </c>
      <c r="AC17" s="3" t="s">
        <v>207</v>
      </c>
    </row>
    <row r="18" spans="1:29" x14ac:dyDescent="0.25">
      <c r="A18" s="6" t="s">
        <v>64</v>
      </c>
      <c r="B18" s="3" t="s">
        <v>815</v>
      </c>
      <c r="C18" t="s">
        <v>816</v>
      </c>
      <c r="D18" t="s">
        <v>244</v>
      </c>
      <c r="E18" t="s">
        <v>204</v>
      </c>
      <c r="F18" t="s">
        <v>251</v>
      </c>
      <c r="G18" s="3" t="s">
        <v>356</v>
      </c>
      <c r="H18" t="s">
        <v>219</v>
      </c>
      <c r="I18" t="s">
        <v>288</v>
      </c>
      <c r="J18" t="s">
        <v>239</v>
      </c>
      <c r="K18" t="s">
        <v>817</v>
      </c>
      <c r="L18" t="s">
        <v>204</v>
      </c>
      <c r="M18" t="s">
        <v>266</v>
      </c>
      <c r="N18" t="s">
        <v>204</v>
      </c>
      <c r="O18" t="s">
        <v>536</v>
      </c>
      <c r="P18" t="s">
        <v>818</v>
      </c>
      <c r="Q18" t="s">
        <v>219</v>
      </c>
      <c r="R18" t="s">
        <v>271</v>
      </c>
      <c r="S18" s="3" t="s">
        <v>268</v>
      </c>
      <c r="T18" t="s">
        <v>268</v>
      </c>
      <c r="U18" t="s">
        <v>819</v>
      </c>
      <c r="V18" s="3" t="s">
        <v>820</v>
      </c>
      <c r="W18" t="s">
        <v>224</v>
      </c>
      <c r="X18" t="s">
        <v>821</v>
      </c>
      <c r="Y18" t="s">
        <v>204</v>
      </c>
      <c r="Z18" t="s">
        <v>204</v>
      </c>
      <c r="AA18" s="3" t="s">
        <v>822</v>
      </c>
      <c r="AB18" t="s">
        <v>822</v>
      </c>
      <c r="AC18" s="3" t="s">
        <v>526</v>
      </c>
    </row>
    <row r="19" spans="1:29" x14ac:dyDescent="0.25">
      <c r="A19" s="6" t="s">
        <v>253</v>
      </c>
      <c r="B19" s="3" t="s">
        <v>254</v>
      </c>
      <c r="C19" t="s">
        <v>201</v>
      </c>
      <c r="D19" t="s">
        <v>201</v>
      </c>
      <c r="E19" t="s">
        <v>201</v>
      </c>
      <c r="F19" t="s">
        <v>201</v>
      </c>
      <c r="G19" s="3" t="s">
        <v>204</v>
      </c>
      <c r="H19" t="s">
        <v>205</v>
      </c>
      <c r="I19" t="s">
        <v>204</v>
      </c>
      <c r="J19" t="s">
        <v>205</v>
      </c>
      <c r="K19" t="s">
        <v>206</v>
      </c>
      <c r="L19" t="s">
        <v>205</v>
      </c>
      <c r="M19" t="s">
        <v>204</v>
      </c>
      <c r="N19" t="s">
        <v>205</v>
      </c>
      <c r="O19" t="s">
        <v>203</v>
      </c>
      <c r="P19" t="s">
        <v>205</v>
      </c>
      <c r="Q19" t="s">
        <v>204</v>
      </c>
      <c r="R19" t="s">
        <v>203</v>
      </c>
      <c r="S19" s="3" t="s">
        <v>201</v>
      </c>
      <c r="T19" t="s">
        <v>232</v>
      </c>
      <c r="U19" t="s">
        <v>202</v>
      </c>
      <c r="V19" s="3" t="s">
        <v>205</v>
      </c>
      <c r="W19" t="s">
        <v>205</v>
      </c>
      <c r="X19" t="s">
        <v>205</v>
      </c>
      <c r="Y19" t="s">
        <v>205</v>
      </c>
      <c r="Z19" t="s">
        <v>203</v>
      </c>
      <c r="AA19" s="3" t="s">
        <v>231</v>
      </c>
      <c r="AB19" t="s">
        <v>231</v>
      </c>
      <c r="AC19" s="3" t="s">
        <v>208</v>
      </c>
    </row>
    <row r="20" spans="1:29" x14ac:dyDescent="0.25">
      <c r="A20" s="6" t="s">
        <v>64</v>
      </c>
      <c r="B20" s="3" t="s">
        <v>391</v>
      </c>
      <c r="C20" t="s">
        <v>216</v>
      </c>
      <c r="D20" t="s">
        <v>818</v>
      </c>
      <c r="E20" t="s">
        <v>263</v>
      </c>
      <c r="F20" t="s">
        <v>823</v>
      </c>
      <c r="G20" s="3" t="s">
        <v>204</v>
      </c>
      <c r="H20" t="s">
        <v>362</v>
      </c>
      <c r="I20" t="s">
        <v>204</v>
      </c>
      <c r="J20" t="s">
        <v>824</v>
      </c>
      <c r="K20" t="s">
        <v>817</v>
      </c>
      <c r="L20" t="s">
        <v>365</v>
      </c>
      <c r="M20" t="s">
        <v>204</v>
      </c>
      <c r="N20" t="s">
        <v>241</v>
      </c>
      <c r="O20" t="s">
        <v>668</v>
      </c>
      <c r="P20" t="s">
        <v>271</v>
      </c>
      <c r="Q20" t="s">
        <v>204</v>
      </c>
      <c r="R20" t="s">
        <v>245</v>
      </c>
      <c r="S20" s="3" t="s">
        <v>813</v>
      </c>
      <c r="T20" t="s">
        <v>288</v>
      </c>
      <c r="U20" t="s">
        <v>360</v>
      </c>
      <c r="V20" s="3" t="s">
        <v>296</v>
      </c>
      <c r="W20" t="s">
        <v>364</v>
      </c>
      <c r="X20" t="s">
        <v>220</v>
      </c>
      <c r="Y20" t="s">
        <v>384</v>
      </c>
      <c r="Z20" t="s">
        <v>825</v>
      </c>
      <c r="AA20" s="3" t="s">
        <v>214</v>
      </c>
      <c r="AB20" t="s">
        <v>214</v>
      </c>
      <c r="AC20" s="3" t="s">
        <v>826</v>
      </c>
    </row>
    <row r="21" spans="1:29" x14ac:dyDescent="0.25">
      <c r="A21" s="6" t="s">
        <v>281</v>
      </c>
      <c r="B21" s="3" t="s">
        <v>441</v>
      </c>
      <c r="C21" t="s">
        <v>208</v>
      </c>
      <c r="D21" t="s">
        <v>206</v>
      </c>
      <c r="E21" t="s">
        <v>205</v>
      </c>
      <c r="F21" t="s">
        <v>205</v>
      </c>
      <c r="G21" s="3" t="s">
        <v>203</v>
      </c>
      <c r="H21" t="s">
        <v>203</v>
      </c>
      <c r="I21" t="s">
        <v>203</v>
      </c>
      <c r="J21" t="s">
        <v>205</v>
      </c>
      <c r="K21" t="s">
        <v>204</v>
      </c>
      <c r="L21" t="s">
        <v>205</v>
      </c>
      <c r="M21" t="s">
        <v>204</v>
      </c>
      <c r="N21" t="s">
        <v>205</v>
      </c>
      <c r="O21" t="s">
        <v>205</v>
      </c>
      <c r="P21" t="s">
        <v>205</v>
      </c>
      <c r="Q21" t="s">
        <v>204</v>
      </c>
      <c r="R21" t="s">
        <v>204</v>
      </c>
      <c r="S21" s="3" t="s">
        <v>205</v>
      </c>
      <c r="T21" t="s">
        <v>201</v>
      </c>
      <c r="U21" t="s">
        <v>201</v>
      </c>
      <c r="V21" s="3" t="s">
        <v>205</v>
      </c>
      <c r="W21" t="s">
        <v>201</v>
      </c>
      <c r="X21" t="s">
        <v>204</v>
      </c>
      <c r="Y21" t="s">
        <v>204</v>
      </c>
      <c r="Z21" t="s">
        <v>205</v>
      </c>
      <c r="AA21" s="3" t="s">
        <v>202</v>
      </c>
      <c r="AB21" t="s">
        <v>202</v>
      </c>
      <c r="AC21" s="3" t="s">
        <v>201</v>
      </c>
    </row>
    <row r="22" spans="1:29" x14ac:dyDescent="0.25">
      <c r="A22" s="11" t="s">
        <v>64</v>
      </c>
      <c r="B22" s="10" t="s">
        <v>213</v>
      </c>
      <c r="C22" s="12" t="s">
        <v>373</v>
      </c>
      <c r="D22" s="12" t="s">
        <v>391</v>
      </c>
      <c r="E22" s="12" t="s">
        <v>388</v>
      </c>
      <c r="F22" s="12" t="s">
        <v>827</v>
      </c>
      <c r="G22" s="10" t="s">
        <v>389</v>
      </c>
      <c r="H22" s="12" t="s">
        <v>378</v>
      </c>
      <c r="I22" s="12" t="s">
        <v>288</v>
      </c>
      <c r="J22" s="12" t="s">
        <v>766</v>
      </c>
      <c r="K22" s="12" t="s">
        <v>204</v>
      </c>
      <c r="L22" s="12" t="s">
        <v>289</v>
      </c>
      <c r="M22" s="12" t="s">
        <v>204</v>
      </c>
      <c r="N22" s="12" t="s">
        <v>359</v>
      </c>
      <c r="O22" s="12" t="s">
        <v>669</v>
      </c>
      <c r="P22" s="12" t="s">
        <v>261</v>
      </c>
      <c r="Q22" s="12" t="s">
        <v>204</v>
      </c>
      <c r="R22" s="12" t="s">
        <v>204</v>
      </c>
      <c r="S22" s="10" t="s">
        <v>367</v>
      </c>
      <c r="T22" s="12" t="s">
        <v>287</v>
      </c>
      <c r="U22" s="12" t="s">
        <v>828</v>
      </c>
      <c r="V22" s="10" t="s">
        <v>362</v>
      </c>
      <c r="W22" s="12" t="s">
        <v>546</v>
      </c>
      <c r="X22" s="12" t="s">
        <v>204</v>
      </c>
      <c r="Y22" s="12" t="s">
        <v>204</v>
      </c>
      <c r="Z22" s="12" t="s">
        <v>298</v>
      </c>
      <c r="AA22" s="10" t="s">
        <v>829</v>
      </c>
      <c r="AB22" s="12" t="s">
        <v>829</v>
      </c>
      <c r="AC22" s="10" t="s">
        <v>210</v>
      </c>
    </row>
    <row r="23" spans="1:29" x14ac:dyDescent="0.25">
      <c r="A23" s="6" t="s">
        <v>301</v>
      </c>
      <c r="B23" s="3" t="s">
        <v>93</v>
      </c>
      <c r="C23" t="s">
        <v>121</v>
      </c>
      <c r="D23" t="s">
        <v>122</v>
      </c>
      <c r="E23" t="s">
        <v>103</v>
      </c>
      <c r="F23" t="s">
        <v>123</v>
      </c>
      <c r="G23" s="3" t="s">
        <v>124</v>
      </c>
      <c r="H23" t="s">
        <v>125</v>
      </c>
      <c r="I23" t="s">
        <v>126</v>
      </c>
      <c r="J23" t="s">
        <v>127</v>
      </c>
      <c r="K23" t="s">
        <v>128</v>
      </c>
      <c r="L23" t="s">
        <v>129</v>
      </c>
      <c r="M23" t="s">
        <v>130</v>
      </c>
      <c r="N23" t="s">
        <v>131</v>
      </c>
      <c r="O23" t="s">
        <v>132</v>
      </c>
      <c r="P23" t="s">
        <v>133</v>
      </c>
      <c r="Q23" t="s">
        <v>134</v>
      </c>
      <c r="R23" t="s">
        <v>135</v>
      </c>
      <c r="S23" s="3" t="s">
        <v>105</v>
      </c>
      <c r="T23" t="s">
        <v>136</v>
      </c>
      <c r="U23" t="s">
        <v>137</v>
      </c>
      <c r="V23" s="3" t="s">
        <v>138</v>
      </c>
      <c r="W23" t="s">
        <v>139</v>
      </c>
      <c r="X23" t="s">
        <v>140</v>
      </c>
      <c r="Y23" t="s">
        <v>141</v>
      </c>
      <c r="Z23" t="s">
        <v>142</v>
      </c>
      <c r="AA23" s="3" t="s">
        <v>143</v>
      </c>
      <c r="AB23" t="s">
        <v>143</v>
      </c>
      <c r="AC23" s="3" t="s">
        <v>144</v>
      </c>
    </row>
    <row r="24" spans="1:29" x14ac:dyDescent="0.25">
      <c r="A24" s="11" t="s">
        <v>64</v>
      </c>
      <c r="B24" s="10" t="s">
        <v>302</v>
      </c>
      <c r="C24" s="12" t="s">
        <v>302</v>
      </c>
      <c r="D24" s="12" t="s">
        <v>302</v>
      </c>
      <c r="E24" s="12" t="s">
        <v>302</v>
      </c>
      <c r="F24" s="12" t="s">
        <v>302</v>
      </c>
      <c r="G24" s="10" t="s">
        <v>302</v>
      </c>
      <c r="H24" s="12" t="s">
        <v>302</v>
      </c>
      <c r="I24" s="12" t="s">
        <v>302</v>
      </c>
      <c r="J24" s="12" t="s">
        <v>302</v>
      </c>
      <c r="K24" s="12" t="s">
        <v>302</v>
      </c>
      <c r="L24" s="12" t="s">
        <v>302</v>
      </c>
      <c r="M24" s="12" t="s">
        <v>302</v>
      </c>
      <c r="N24" s="12" t="s">
        <v>302</v>
      </c>
      <c r="O24" s="12" t="s">
        <v>302</v>
      </c>
      <c r="P24" s="12" t="s">
        <v>302</v>
      </c>
      <c r="Q24" s="12" t="s">
        <v>302</v>
      </c>
      <c r="R24" s="12" t="s">
        <v>302</v>
      </c>
      <c r="S24" s="10" t="s">
        <v>302</v>
      </c>
      <c r="T24" s="12" t="s">
        <v>302</v>
      </c>
      <c r="U24" s="12" t="s">
        <v>302</v>
      </c>
      <c r="V24" s="10" t="s">
        <v>302</v>
      </c>
      <c r="W24" s="12" t="s">
        <v>302</v>
      </c>
      <c r="X24" s="12" t="s">
        <v>302</v>
      </c>
      <c r="Y24" s="12" t="s">
        <v>302</v>
      </c>
      <c r="Z24" s="12" t="s">
        <v>302</v>
      </c>
      <c r="AA24" s="10" t="s">
        <v>302</v>
      </c>
      <c r="AB24" s="12" t="s">
        <v>302</v>
      </c>
      <c r="AC24"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4"/>
  <sheetViews>
    <sheetView workbookViewId="0"/>
  </sheetViews>
  <sheetFormatPr defaultRowHeight="15" x14ac:dyDescent="0.25"/>
  <cols>
    <col min="1" max="1" width="30.7109375" customWidth="1"/>
  </cols>
  <sheetData>
    <row r="1" spans="1:29" ht="23.25" x14ac:dyDescent="0.35">
      <c r="A1" s="4" t="s">
        <v>59</v>
      </c>
    </row>
    <row r="2" spans="1:29" ht="18.75" x14ac:dyDescent="0.3">
      <c r="A2" s="5" t="s">
        <v>60</v>
      </c>
    </row>
    <row r="3" spans="1:29" x14ac:dyDescent="0.25">
      <c r="A3" t="s">
        <v>61</v>
      </c>
    </row>
    <row r="5" spans="1:29" x14ac:dyDescent="0.25">
      <c r="A5" s="9" t="s">
        <v>23</v>
      </c>
    </row>
    <row r="6" spans="1:29" x14ac:dyDescent="0.25">
      <c r="A6" s="9" t="s">
        <v>830</v>
      </c>
    </row>
    <row r="7" spans="1:29" x14ac:dyDescent="0.25">
      <c r="A7" s="9" t="s">
        <v>63</v>
      </c>
    </row>
    <row r="9" spans="1:29" ht="30" customHeight="1" x14ac:dyDescent="0.25">
      <c r="A9" s="8"/>
      <c r="B9" s="7"/>
      <c r="C9" s="15" t="s">
        <v>303</v>
      </c>
      <c r="D9" s="15"/>
      <c r="E9" s="15"/>
      <c r="F9" s="15"/>
      <c r="G9" s="16"/>
      <c r="H9" s="15" t="s">
        <v>304</v>
      </c>
      <c r="I9" s="15"/>
      <c r="J9" s="15"/>
      <c r="K9" s="15"/>
      <c r="L9" s="15"/>
      <c r="M9" s="15"/>
      <c r="N9" s="15"/>
      <c r="O9" s="15"/>
      <c r="P9" s="15"/>
      <c r="Q9" s="15"/>
      <c r="R9" s="15"/>
      <c r="S9" s="16"/>
      <c r="T9" s="15" t="s">
        <v>305</v>
      </c>
      <c r="U9" s="15"/>
      <c r="V9" s="16"/>
      <c r="W9" s="15" t="s">
        <v>306</v>
      </c>
      <c r="X9" s="15"/>
      <c r="Y9" s="15"/>
      <c r="Z9" s="15"/>
      <c r="AA9" s="16"/>
      <c r="AB9" s="15" t="s">
        <v>307</v>
      </c>
      <c r="AC9" s="16"/>
    </row>
    <row r="10" spans="1:29" ht="39" x14ac:dyDescent="0.25">
      <c r="A10" s="7" t="s">
        <v>64</v>
      </c>
      <c r="B10" s="13" t="s">
        <v>65</v>
      </c>
      <c r="C10" s="8" t="s">
        <v>66</v>
      </c>
      <c r="D10" s="8" t="s">
        <v>67</v>
      </c>
      <c r="E10" s="8" t="s">
        <v>68</v>
      </c>
      <c r="F10" s="8" t="s">
        <v>69</v>
      </c>
      <c r="G10" s="7" t="s">
        <v>70</v>
      </c>
      <c r="H10" s="8" t="s">
        <v>71</v>
      </c>
      <c r="I10" s="8" t="s">
        <v>72</v>
      </c>
      <c r="J10" s="8" t="s">
        <v>73</v>
      </c>
      <c r="K10" s="8" t="s">
        <v>74</v>
      </c>
      <c r="L10" s="8" t="s">
        <v>75</v>
      </c>
      <c r="M10" s="8" t="s">
        <v>76</v>
      </c>
      <c r="N10" s="8" t="s">
        <v>77</v>
      </c>
      <c r="O10" s="8" t="s">
        <v>78</v>
      </c>
      <c r="P10" s="8" t="s">
        <v>79</v>
      </c>
      <c r="Q10" s="8" t="s">
        <v>80</v>
      </c>
      <c r="R10" s="8" t="s">
        <v>81</v>
      </c>
      <c r="S10" s="7" t="s">
        <v>82</v>
      </c>
      <c r="T10" s="8" t="s">
        <v>83</v>
      </c>
      <c r="U10" s="8" t="s">
        <v>84</v>
      </c>
      <c r="V10" s="7" t="s">
        <v>85</v>
      </c>
      <c r="W10" s="8" t="s">
        <v>86</v>
      </c>
      <c r="X10" s="8" t="s">
        <v>87</v>
      </c>
      <c r="Y10" s="8" t="s">
        <v>88</v>
      </c>
      <c r="Z10" s="8" t="s">
        <v>89</v>
      </c>
      <c r="AA10" s="7" t="s">
        <v>90</v>
      </c>
      <c r="AB10" s="8" t="s">
        <v>90</v>
      </c>
      <c r="AC10" s="7" t="s">
        <v>91</v>
      </c>
    </row>
    <row r="11" spans="1:29" x14ac:dyDescent="0.25">
      <c r="A11" s="6" t="s">
        <v>92</v>
      </c>
      <c r="B11" s="3" t="s">
        <v>93</v>
      </c>
      <c r="C11" t="s">
        <v>94</v>
      </c>
      <c r="D11" t="s">
        <v>95</v>
      </c>
      <c r="E11" t="s">
        <v>96</v>
      </c>
      <c r="F11" t="s">
        <v>97</v>
      </c>
      <c r="G11" s="3" t="s">
        <v>98</v>
      </c>
      <c r="H11" t="s">
        <v>99</v>
      </c>
      <c r="I11" t="s">
        <v>100</v>
      </c>
      <c r="J11" t="s">
        <v>101</v>
      </c>
      <c r="K11" t="s">
        <v>102</v>
      </c>
      <c r="L11" t="s">
        <v>103</v>
      </c>
      <c r="M11" t="s">
        <v>104</v>
      </c>
      <c r="N11" t="s">
        <v>105</v>
      </c>
      <c r="O11" t="s">
        <v>106</v>
      </c>
      <c r="P11" t="s">
        <v>107</v>
      </c>
      <c r="Q11" t="s">
        <v>108</v>
      </c>
      <c r="R11" t="s">
        <v>109</v>
      </c>
      <c r="S11" s="3" t="s">
        <v>110</v>
      </c>
      <c r="T11" t="s">
        <v>111</v>
      </c>
      <c r="U11" t="s">
        <v>112</v>
      </c>
      <c r="V11" s="3" t="s">
        <v>113</v>
      </c>
      <c r="W11" t="s">
        <v>114</v>
      </c>
      <c r="X11" t="s">
        <v>115</v>
      </c>
      <c r="Y11" t="s">
        <v>116</v>
      </c>
      <c r="Z11" t="s">
        <v>117</v>
      </c>
      <c r="AA11" s="3" t="s">
        <v>118</v>
      </c>
      <c r="AB11" t="s">
        <v>118</v>
      </c>
      <c r="AC11" s="3" t="s">
        <v>119</v>
      </c>
    </row>
    <row r="12" spans="1:29" x14ac:dyDescent="0.25">
      <c r="A12" s="11" t="s">
        <v>120</v>
      </c>
      <c r="B12" s="10" t="s">
        <v>93</v>
      </c>
      <c r="C12" s="12" t="s">
        <v>121</v>
      </c>
      <c r="D12" s="12" t="s">
        <v>122</v>
      </c>
      <c r="E12" s="12" t="s">
        <v>103</v>
      </c>
      <c r="F12" s="12" t="s">
        <v>123</v>
      </c>
      <c r="G12" s="10" t="s">
        <v>124</v>
      </c>
      <c r="H12" s="12" t="s">
        <v>125</v>
      </c>
      <c r="I12" s="12" t="s">
        <v>126</v>
      </c>
      <c r="J12" s="12" t="s">
        <v>127</v>
      </c>
      <c r="K12" s="12" t="s">
        <v>128</v>
      </c>
      <c r="L12" s="12" t="s">
        <v>129</v>
      </c>
      <c r="M12" s="12" t="s">
        <v>130</v>
      </c>
      <c r="N12" s="12" t="s">
        <v>131</v>
      </c>
      <c r="O12" s="12" t="s">
        <v>132</v>
      </c>
      <c r="P12" s="12" t="s">
        <v>133</v>
      </c>
      <c r="Q12" s="12" t="s">
        <v>134</v>
      </c>
      <c r="R12" s="12" t="s">
        <v>135</v>
      </c>
      <c r="S12" s="10" t="s">
        <v>105</v>
      </c>
      <c r="T12" s="12" t="s">
        <v>136</v>
      </c>
      <c r="U12" s="12" t="s">
        <v>137</v>
      </c>
      <c r="V12" s="10" t="s">
        <v>138</v>
      </c>
      <c r="W12" s="12" t="s">
        <v>139</v>
      </c>
      <c r="X12" s="12" t="s">
        <v>140</v>
      </c>
      <c r="Y12" s="12" t="s">
        <v>141</v>
      </c>
      <c r="Z12" s="12" t="s">
        <v>142</v>
      </c>
      <c r="AA12" s="10" t="s">
        <v>143</v>
      </c>
      <c r="AB12" s="12" t="s">
        <v>143</v>
      </c>
      <c r="AC12" s="10" t="s">
        <v>144</v>
      </c>
    </row>
    <row r="13" spans="1:29" x14ac:dyDescent="0.25">
      <c r="A13" s="6" t="s">
        <v>145</v>
      </c>
      <c r="B13" s="3" t="s">
        <v>831</v>
      </c>
      <c r="C13" t="s">
        <v>310</v>
      </c>
      <c r="D13" t="s">
        <v>147</v>
      </c>
      <c r="E13" t="s">
        <v>129</v>
      </c>
      <c r="F13" t="s">
        <v>122</v>
      </c>
      <c r="G13" s="3" t="s">
        <v>136</v>
      </c>
      <c r="H13" t="s">
        <v>315</v>
      </c>
      <c r="I13" t="s">
        <v>832</v>
      </c>
      <c r="J13" t="s">
        <v>315</v>
      </c>
      <c r="K13" t="s">
        <v>116</v>
      </c>
      <c r="L13" t="s">
        <v>149</v>
      </c>
      <c r="M13" t="s">
        <v>156</v>
      </c>
      <c r="N13" t="s">
        <v>680</v>
      </c>
      <c r="O13" t="s">
        <v>833</v>
      </c>
      <c r="P13" t="s">
        <v>133</v>
      </c>
      <c r="Q13" t="s">
        <v>134</v>
      </c>
      <c r="R13" t="s">
        <v>115</v>
      </c>
      <c r="S13" s="3" t="s">
        <v>685</v>
      </c>
      <c r="T13" t="s">
        <v>137</v>
      </c>
      <c r="U13" t="s">
        <v>834</v>
      </c>
      <c r="V13" s="3" t="s">
        <v>835</v>
      </c>
      <c r="W13" t="s">
        <v>784</v>
      </c>
      <c r="X13" t="s">
        <v>166</v>
      </c>
      <c r="Y13" t="s">
        <v>168</v>
      </c>
      <c r="Z13" t="s">
        <v>230</v>
      </c>
      <c r="AA13" s="3" t="s">
        <v>836</v>
      </c>
      <c r="AB13" t="s">
        <v>836</v>
      </c>
      <c r="AC13" s="3" t="s">
        <v>837</v>
      </c>
    </row>
    <row r="14" spans="1:29" x14ac:dyDescent="0.25">
      <c r="A14" s="6" t="s">
        <v>64</v>
      </c>
      <c r="B14" s="3" t="s">
        <v>838</v>
      </c>
      <c r="C14" t="s">
        <v>839</v>
      </c>
      <c r="D14" t="s">
        <v>840</v>
      </c>
      <c r="E14" t="s">
        <v>841</v>
      </c>
      <c r="F14" t="s">
        <v>842</v>
      </c>
      <c r="G14" s="3" t="s">
        <v>843</v>
      </c>
      <c r="H14" t="s">
        <v>844</v>
      </c>
      <c r="I14" t="s">
        <v>340</v>
      </c>
      <c r="J14" t="s">
        <v>845</v>
      </c>
      <c r="K14" t="s">
        <v>846</v>
      </c>
      <c r="L14" t="s">
        <v>847</v>
      </c>
      <c r="M14" t="s">
        <v>183</v>
      </c>
      <c r="N14" t="s">
        <v>848</v>
      </c>
      <c r="O14" t="s">
        <v>849</v>
      </c>
      <c r="P14" t="s">
        <v>338</v>
      </c>
      <c r="Q14" t="s">
        <v>302</v>
      </c>
      <c r="R14" t="s">
        <v>331</v>
      </c>
      <c r="S14" s="3" t="s">
        <v>850</v>
      </c>
      <c r="T14" t="s">
        <v>851</v>
      </c>
      <c r="U14" t="s">
        <v>852</v>
      </c>
      <c r="V14" s="3" t="s">
        <v>789</v>
      </c>
      <c r="W14" t="s">
        <v>853</v>
      </c>
      <c r="X14" t="s">
        <v>854</v>
      </c>
      <c r="Y14" t="s">
        <v>855</v>
      </c>
      <c r="Z14" t="s">
        <v>856</v>
      </c>
      <c r="AA14" s="3" t="s">
        <v>857</v>
      </c>
      <c r="AB14" t="s">
        <v>857</v>
      </c>
      <c r="AC14" s="3" t="s">
        <v>858</v>
      </c>
    </row>
    <row r="15" spans="1:29" x14ac:dyDescent="0.25">
      <c r="A15" s="6" t="s">
        <v>199</v>
      </c>
      <c r="B15" s="3" t="s">
        <v>232</v>
      </c>
      <c r="C15" t="s">
        <v>206</v>
      </c>
      <c r="D15" t="s">
        <v>203</v>
      </c>
      <c r="E15" t="s">
        <v>205</v>
      </c>
      <c r="F15" t="s">
        <v>204</v>
      </c>
      <c r="G15" s="3" t="s">
        <v>206</v>
      </c>
      <c r="H15" t="s">
        <v>204</v>
      </c>
      <c r="I15" t="s">
        <v>206</v>
      </c>
      <c r="J15" t="s">
        <v>203</v>
      </c>
      <c r="K15" t="s">
        <v>205</v>
      </c>
      <c r="L15" t="s">
        <v>205</v>
      </c>
      <c r="M15" t="s">
        <v>204</v>
      </c>
      <c r="N15" t="s">
        <v>205</v>
      </c>
      <c r="O15" t="s">
        <v>205</v>
      </c>
      <c r="P15" t="s">
        <v>204</v>
      </c>
      <c r="Q15" t="s">
        <v>204</v>
      </c>
      <c r="R15" t="s">
        <v>204</v>
      </c>
      <c r="S15" s="3" t="s">
        <v>204</v>
      </c>
      <c r="T15" t="s">
        <v>201</v>
      </c>
      <c r="U15" t="s">
        <v>205</v>
      </c>
      <c r="V15" s="3" t="s">
        <v>205</v>
      </c>
      <c r="W15" t="s">
        <v>205</v>
      </c>
      <c r="X15" t="s">
        <v>204</v>
      </c>
      <c r="Y15" t="s">
        <v>204</v>
      </c>
      <c r="Z15" t="s">
        <v>205</v>
      </c>
      <c r="AA15" s="3" t="s">
        <v>202</v>
      </c>
      <c r="AB15" t="s">
        <v>202</v>
      </c>
      <c r="AC15" s="3" t="s">
        <v>203</v>
      </c>
    </row>
    <row r="16" spans="1:29" x14ac:dyDescent="0.25">
      <c r="A16" s="6" t="s">
        <v>64</v>
      </c>
      <c r="B16" s="3" t="s">
        <v>354</v>
      </c>
      <c r="C16" t="s">
        <v>367</v>
      </c>
      <c r="D16" t="s">
        <v>859</v>
      </c>
      <c r="E16" t="s">
        <v>289</v>
      </c>
      <c r="F16" t="s">
        <v>204</v>
      </c>
      <c r="G16" s="3" t="s">
        <v>261</v>
      </c>
      <c r="H16" t="s">
        <v>204</v>
      </c>
      <c r="I16" t="s">
        <v>860</v>
      </c>
      <c r="J16" t="s">
        <v>288</v>
      </c>
      <c r="K16" t="s">
        <v>215</v>
      </c>
      <c r="L16" t="s">
        <v>653</v>
      </c>
      <c r="M16" t="s">
        <v>204</v>
      </c>
      <c r="N16" t="s">
        <v>359</v>
      </c>
      <c r="O16" t="s">
        <v>861</v>
      </c>
      <c r="P16" t="s">
        <v>204</v>
      </c>
      <c r="Q16" t="s">
        <v>204</v>
      </c>
      <c r="R16" t="s">
        <v>204</v>
      </c>
      <c r="S16" s="3" t="s">
        <v>204</v>
      </c>
      <c r="T16" t="s">
        <v>294</v>
      </c>
      <c r="U16" t="s">
        <v>862</v>
      </c>
      <c r="V16" s="3" t="s">
        <v>355</v>
      </c>
      <c r="W16" t="s">
        <v>720</v>
      </c>
      <c r="X16" t="s">
        <v>204</v>
      </c>
      <c r="Y16" t="s">
        <v>204</v>
      </c>
      <c r="Z16" t="s">
        <v>863</v>
      </c>
      <c r="AA16" s="3" t="s">
        <v>770</v>
      </c>
      <c r="AB16" t="s">
        <v>770</v>
      </c>
      <c r="AC16" s="3" t="s">
        <v>668</v>
      </c>
    </row>
    <row r="17" spans="1:29" x14ac:dyDescent="0.25">
      <c r="A17" s="6" t="s">
        <v>229</v>
      </c>
      <c r="B17" s="3" t="s">
        <v>207</v>
      </c>
      <c r="C17" t="s">
        <v>208</v>
      </c>
      <c r="D17" t="s">
        <v>203</v>
      </c>
      <c r="E17" t="s">
        <v>204</v>
      </c>
      <c r="F17" t="s">
        <v>204</v>
      </c>
      <c r="G17" s="3" t="s">
        <v>204</v>
      </c>
      <c r="H17" t="s">
        <v>205</v>
      </c>
      <c r="I17" t="s">
        <v>204</v>
      </c>
      <c r="J17" t="s">
        <v>203</v>
      </c>
      <c r="K17" t="s">
        <v>204</v>
      </c>
      <c r="L17" t="s">
        <v>205</v>
      </c>
      <c r="M17" t="s">
        <v>204</v>
      </c>
      <c r="N17" t="s">
        <v>204</v>
      </c>
      <c r="O17" t="s">
        <v>205</v>
      </c>
      <c r="P17" t="s">
        <v>204</v>
      </c>
      <c r="Q17" t="s">
        <v>204</v>
      </c>
      <c r="R17" t="s">
        <v>205</v>
      </c>
      <c r="S17" s="3" t="s">
        <v>205</v>
      </c>
      <c r="T17" t="s">
        <v>206</v>
      </c>
      <c r="U17" t="s">
        <v>205</v>
      </c>
      <c r="V17" s="3" t="s">
        <v>201</v>
      </c>
      <c r="W17" t="s">
        <v>203</v>
      </c>
      <c r="X17" t="s">
        <v>206</v>
      </c>
      <c r="Y17" t="s">
        <v>205</v>
      </c>
      <c r="Z17" t="s">
        <v>204</v>
      </c>
      <c r="AA17" s="3" t="s">
        <v>205</v>
      </c>
      <c r="AB17" t="s">
        <v>205</v>
      </c>
      <c r="AC17" s="3" t="s">
        <v>202</v>
      </c>
    </row>
    <row r="18" spans="1:29" x14ac:dyDescent="0.25">
      <c r="A18" s="6" t="s">
        <v>64</v>
      </c>
      <c r="B18" s="3" t="s">
        <v>864</v>
      </c>
      <c r="C18" t="s">
        <v>865</v>
      </c>
      <c r="D18" t="s">
        <v>811</v>
      </c>
      <c r="E18" t="s">
        <v>204</v>
      </c>
      <c r="F18" t="s">
        <v>204</v>
      </c>
      <c r="G18" s="3" t="s">
        <v>204</v>
      </c>
      <c r="H18" t="s">
        <v>213</v>
      </c>
      <c r="I18" t="s">
        <v>204</v>
      </c>
      <c r="J18" t="s">
        <v>239</v>
      </c>
      <c r="K18" t="s">
        <v>204</v>
      </c>
      <c r="L18" t="s">
        <v>811</v>
      </c>
      <c r="M18" t="s">
        <v>204</v>
      </c>
      <c r="N18" t="s">
        <v>204</v>
      </c>
      <c r="O18" t="s">
        <v>861</v>
      </c>
      <c r="P18" t="s">
        <v>204</v>
      </c>
      <c r="Q18" t="s">
        <v>204</v>
      </c>
      <c r="R18" t="s">
        <v>271</v>
      </c>
      <c r="S18" s="3" t="s">
        <v>354</v>
      </c>
      <c r="T18" t="s">
        <v>261</v>
      </c>
      <c r="U18" t="s">
        <v>866</v>
      </c>
      <c r="V18" s="3" t="s">
        <v>245</v>
      </c>
      <c r="W18" t="s">
        <v>867</v>
      </c>
      <c r="X18" t="s">
        <v>868</v>
      </c>
      <c r="Y18" t="s">
        <v>369</v>
      </c>
      <c r="Z18" t="s">
        <v>204</v>
      </c>
      <c r="AA18" s="3" t="s">
        <v>866</v>
      </c>
      <c r="AB18" t="s">
        <v>866</v>
      </c>
      <c r="AC18" s="3" t="s">
        <v>869</v>
      </c>
    </row>
    <row r="19" spans="1:29" x14ac:dyDescent="0.25">
      <c r="A19" s="6" t="s">
        <v>253</v>
      </c>
      <c r="B19" s="3" t="s">
        <v>441</v>
      </c>
      <c r="C19" t="s">
        <v>208</v>
      </c>
      <c r="D19" t="s">
        <v>206</v>
      </c>
      <c r="E19" t="s">
        <v>203</v>
      </c>
      <c r="F19" t="s">
        <v>205</v>
      </c>
      <c r="G19" s="3" t="s">
        <v>204</v>
      </c>
      <c r="H19" t="s">
        <v>203</v>
      </c>
      <c r="I19" t="s">
        <v>204</v>
      </c>
      <c r="J19" t="s">
        <v>205</v>
      </c>
      <c r="K19" t="s">
        <v>204</v>
      </c>
      <c r="L19" t="s">
        <v>205</v>
      </c>
      <c r="M19" t="s">
        <v>205</v>
      </c>
      <c r="N19" t="s">
        <v>204</v>
      </c>
      <c r="O19" t="s">
        <v>205</v>
      </c>
      <c r="P19" t="s">
        <v>204</v>
      </c>
      <c r="Q19" t="s">
        <v>204</v>
      </c>
      <c r="R19" t="s">
        <v>203</v>
      </c>
      <c r="S19" s="3" t="s">
        <v>201</v>
      </c>
      <c r="T19" t="s">
        <v>203</v>
      </c>
      <c r="U19" t="s">
        <v>208</v>
      </c>
      <c r="V19" s="3" t="s">
        <v>206</v>
      </c>
      <c r="W19" t="s">
        <v>206</v>
      </c>
      <c r="X19" t="s">
        <v>203</v>
      </c>
      <c r="Y19" t="s">
        <v>204</v>
      </c>
      <c r="Z19" t="s">
        <v>205</v>
      </c>
      <c r="AA19" s="3" t="s">
        <v>208</v>
      </c>
      <c r="AB19" t="s">
        <v>208</v>
      </c>
      <c r="AC19" s="3" t="s">
        <v>202</v>
      </c>
    </row>
    <row r="20" spans="1:29" x14ac:dyDescent="0.25">
      <c r="A20" s="6" t="s">
        <v>64</v>
      </c>
      <c r="B20" s="3" t="s">
        <v>667</v>
      </c>
      <c r="C20" t="s">
        <v>215</v>
      </c>
      <c r="D20" t="s">
        <v>376</v>
      </c>
      <c r="E20" t="s">
        <v>728</v>
      </c>
      <c r="F20" t="s">
        <v>653</v>
      </c>
      <c r="G20" s="3" t="s">
        <v>204</v>
      </c>
      <c r="H20" t="s">
        <v>219</v>
      </c>
      <c r="I20" t="s">
        <v>204</v>
      </c>
      <c r="J20" t="s">
        <v>870</v>
      </c>
      <c r="K20" t="s">
        <v>204</v>
      </c>
      <c r="L20" t="s">
        <v>365</v>
      </c>
      <c r="M20" t="s">
        <v>266</v>
      </c>
      <c r="N20" t="s">
        <v>204</v>
      </c>
      <c r="O20" t="s">
        <v>291</v>
      </c>
      <c r="P20" t="s">
        <v>204</v>
      </c>
      <c r="Q20" t="s">
        <v>204</v>
      </c>
      <c r="R20" t="s">
        <v>810</v>
      </c>
      <c r="S20" s="3" t="s">
        <v>871</v>
      </c>
      <c r="T20" t="s">
        <v>356</v>
      </c>
      <c r="U20" t="s">
        <v>271</v>
      </c>
      <c r="V20" s="3" t="s">
        <v>872</v>
      </c>
      <c r="W20" t="s">
        <v>873</v>
      </c>
      <c r="X20" t="s">
        <v>270</v>
      </c>
      <c r="Y20" t="s">
        <v>204</v>
      </c>
      <c r="Z20" t="s">
        <v>226</v>
      </c>
      <c r="AA20" s="3" t="s">
        <v>388</v>
      </c>
      <c r="AB20" t="s">
        <v>388</v>
      </c>
      <c r="AC20" s="3" t="s">
        <v>535</v>
      </c>
    </row>
    <row r="21" spans="1:29" x14ac:dyDescent="0.25">
      <c r="A21" s="6" t="s">
        <v>281</v>
      </c>
      <c r="B21" s="3" t="s">
        <v>200</v>
      </c>
      <c r="C21" t="s">
        <v>208</v>
      </c>
      <c r="D21" t="s">
        <v>203</v>
      </c>
      <c r="E21" t="s">
        <v>203</v>
      </c>
      <c r="F21" t="s">
        <v>203</v>
      </c>
      <c r="G21" s="3" t="s">
        <v>203</v>
      </c>
      <c r="H21" t="s">
        <v>203</v>
      </c>
      <c r="I21" t="s">
        <v>203</v>
      </c>
      <c r="J21" t="s">
        <v>203</v>
      </c>
      <c r="K21" t="s">
        <v>204</v>
      </c>
      <c r="L21" t="s">
        <v>203</v>
      </c>
      <c r="M21" t="s">
        <v>204</v>
      </c>
      <c r="N21" t="s">
        <v>205</v>
      </c>
      <c r="O21" t="s">
        <v>205</v>
      </c>
      <c r="P21" t="s">
        <v>205</v>
      </c>
      <c r="Q21" t="s">
        <v>204</v>
      </c>
      <c r="R21" t="s">
        <v>204</v>
      </c>
      <c r="S21" s="3" t="s">
        <v>203</v>
      </c>
      <c r="T21" t="s">
        <v>202</v>
      </c>
      <c r="U21" t="s">
        <v>206</v>
      </c>
      <c r="V21" s="3" t="s">
        <v>203</v>
      </c>
      <c r="W21" t="s">
        <v>208</v>
      </c>
      <c r="X21" t="s">
        <v>204</v>
      </c>
      <c r="Y21" t="s">
        <v>204</v>
      </c>
      <c r="Z21" t="s">
        <v>205</v>
      </c>
      <c r="AA21" s="3" t="s">
        <v>207</v>
      </c>
      <c r="AB21" t="s">
        <v>207</v>
      </c>
      <c r="AC21" s="3" t="s">
        <v>208</v>
      </c>
    </row>
    <row r="22" spans="1:29" x14ac:dyDescent="0.25">
      <c r="A22" s="11" t="s">
        <v>64</v>
      </c>
      <c r="B22" s="10" t="s">
        <v>209</v>
      </c>
      <c r="C22" s="12" t="s">
        <v>874</v>
      </c>
      <c r="D22" s="12" t="s">
        <v>875</v>
      </c>
      <c r="E22" s="12" t="s">
        <v>766</v>
      </c>
      <c r="F22" s="12" t="s">
        <v>876</v>
      </c>
      <c r="G22" s="10" t="s">
        <v>389</v>
      </c>
      <c r="H22" s="12" t="s">
        <v>245</v>
      </c>
      <c r="I22" s="12" t="s">
        <v>288</v>
      </c>
      <c r="J22" s="12" t="s">
        <v>823</v>
      </c>
      <c r="K22" s="12" t="s">
        <v>204</v>
      </c>
      <c r="L22" s="12" t="s">
        <v>877</v>
      </c>
      <c r="M22" s="12" t="s">
        <v>204</v>
      </c>
      <c r="N22" s="12" t="s">
        <v>213</v>
      </c>
      <c r="O22" s="12" t="s">
        <v>291</v>
      </c>
      <c r="P22" s="12" t="s">
        <v>261</v>
      </c>
      <c r="Q22" s="12" t="s">
        <v>204</v>
      </c>
      <c r="R22" s="12" t="s">
        <v>204</v>
      </c>
      <c r="S22" s="10" t="s">
        <v>236</v>
      </c>
      <c r="T22" s="12" t="s">
        <v>251</v>
      </c>
      <c r="U22" s="12" t="s">
        <v>359</v>
      </c>
      <c r="V22" s="10" t="s">
        <v>878</v>
      </c>
      <c r="W22" s="12" t="s">
        <v>879</v>
      </c>
      <c r="X22" s="12" t="s">
        <v>204</v>
      </c>
      <c r="Y22" s="12" t="s">
        <v>204</v>
      </c>
      <c r="Z22" s="12" t="s">
        <v>298</v>
      </c>
      <c r="AA22" s="10" t="s">
        <v>366</v>
      </c>
      <c r="AB22" s="12" t="s">
        <v>366</v>
      </c>
      <c r="AC22" s="10" t="s">
        <v>357</v>
      </c>
    </row>
    <row r="23" spans="1:29" x14ac:dyDescent="0.25">
      <c r="A23" s="6" t="s">
        <v>301</v>
      </c>
      <c r="B23" s="3" t="s">
        <v>93</v>
      </c>
      <c r="C23" t="s">
        <v>121</v>
      </c>
      <c r="D23" t="s">
        <v>122</v>
      </c>
      <c r="E23" t="s">
        <v>103</v>
      </c>
      <c r="F23" t="s">
        <v>123</v>
      </c>
      <c r="G23" s="3" t="s">
        <v>124</v>
      </c>
      <c r="H23" t="s">
        <v>125</v>
      </c>
      <c r="I23" t="s">
        <v>126</v>
      </c>
      <c r="J23" t="s">
        <v>127</v>
      </c>
      <c r="K23" t="s">
        <v>128</v>
      </c>
      <c r="L23" t="s">
        <v>129</v>
      </c>
      <c r="M23" t="s">
        <v>130</v>
      </c>
      <c r="N23" t="s">
        <v>131</v>
      </c>
      <c r="O23" t="s">
        <v>132</v>
      </c>
      <c r="P23" t="s">
        <v>133</v>
      </c>
      <c r="Q23" t="s">
        <v>134</v>
      </c>
      <c r="R23" t="s">
        <v>135</v>
      </c>
      <c r="S23" s="3" t="s">
        <v>105</v>
      </c>
      <c r="T23" t="s">
        <v>136</v>
      </c>
      <c r="U23" t="s">
        <v>137</v>
      </c>
      <c r="V23" s="3" t="s">
        <v>138</v>
      </c>
      <c r="W23" t="s">
        <v>139</v>
      </c>
      <c r="X23" t="s">
        <v>140</v>
      </c>
      <c r="Y23" t="s">
        <v>141</v>
      </c>
      <c r="Z23" t="s">
        <v>142</v>
      </c>
      <c r="AA23" s="3" t="s">
        <v>143</v>
      </c>
      <c r="AB23" t="s">
        <v>143</v>
      </c>
      <c r="AC23" s="3" t="s">
        <v>144</v>
      </c>
    </row>
    <row r="24" spans="1:29" x14ac:dyDescent="0.25">
      <c r="A24" s="11" t="s">
        <v>64</v>
      </c>
      <c r="B24" s="10" t="s">
        <v>302</v>
      </c>
      <c r="C24" s="12" t="s">
        <v>302</v>
      </c>
      <c r="D24" s="12" t="s">
        <v>302</v>
      </c>
      <c r="E24" s="12" t="s">
        <v>302</v>
      </c>
      <c r="F24" s="12" t="s">
        <v>302</v>
      </c>
      <c r="G24" s="10" t="s">
        <v>302</v>
      </c>
      <c r="H24" s="12" t="s">
        <v>302</v>
      </c>
      <c r="I24" s="12" t="s">
        <v>302</v>
      </c>
      <c r="J24" s="12" t="s">
        <v>302</v>
      </c>
      <c r="K24" s="12" t="s">
        <v>302</v>
      </c>
      <c r="L24" s="12" t="s">
        <v>302</v>
      </c>
      <c r="M24" s="12" t="s">
        <v>302</v>
      </c>
      <c r="N24" s="12" t="s">
        <v>302</v>
      </c>
      <c r="O24" s="12" t="s">
        <v>302</v>
      </c>
      <c r="P24" s="12" t="s">
        <v>302</v>
      </c>
      <c r="Q24" s="12" t="s">
        <v>302</v>
      </c>
      <c r="R24" s="12" t="s">
        <v>302</v>
      </c>
      <c r="S24" s="10" t="s">
        <v>302</v>
      </c>
      <c r="T24" s="12" t="s">
        <v>302</v>
      </c>
      <c r="U24" s="12" t="s">
        <v>302</v>
      </c>
      <c r="V24" s="10" t="s">
        <v>302</v>
      </c>
      <c r="W24" s="12" t="s">
        <v>302</v>
      </c>
      <c r="X24" s="12" t="s">
        <v>302</v>
      </c>
      <c r="Y24" s="12" t="s">
        <v>302</v>
      </c>
      <c r="Z24" s="12" t="s">
        <v>302</v>
      </c>
      <c r="AA24" s="10" t="s">
        <v>302</v>
      </c>
      <c r="AB24" s="12" t="s">
        <v>302</v>
      </c>
      <c r="AC24" s="10" t="s">
        <v>302</v>
      </c>
    </row>
  </sheetData>
  <mergeCells count="5">
    <mergeCell ref="C9:G9"/>
    <mergeCell ref="H9:S9"/>
    <mergeCell ref="T9:V9"/>
    <mergeCell ref="W9:AA9"/>
    <mergeCell ref="AB9:AC9"/>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1A6167B9AB934E93BDBF6CADF13FCA" ma:contentTypeVersion="8" ma:contentTypeDescription="Create a new document." ma:contentTypeScope="" ma:versionID="4dff26ed7da1a926605d26d495d45e4a">
  <xsd:schema xmlns:xsd="http://www.w3.org/2001/XMLSchema" xmlns:xs="http://www.w3.org/2001/XMLSchema" xmlns:p="http://schemas.microsoft.com/office/2006/metadata/properties" xmlns:ns2="0b860f1f-e374-4464-bbd7-fac5f3bbe104" xmlns:ns3="c71c5962-ab8d-4db9-adc0-7adaf291945d" targetNamespace="http://schemas.microsoft.com/office/2006/metadata/properties" ma:root="true" ma:fieldsID="3785278dae968cefef51939001ae55e3" ns2:_="" ns3:_="">
    <xsd:import namespace="0b860f1f-e374-4464-bbd7-fac5f3bbe104"/>
    <xsd:import namespace="c71c5962-ab8d-4db9-adc0-7adaf2919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0f1f-e374-4464-bbd7-fac5f3bbe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1c5962-ab8d-4db9-adc0-7adaf2919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062417-AD82-4DA9-A314-CBF79B26A3CF}">
  <ds:schemaRefs>
    <ds:schemaRef ds:uri="http://purl.org/dc/terms/"/>
    <ds:schemaRef ds:uri="http://schemas.microsoft.com/office/2006/metadata/properties"/>
    <ds:schemaRef ds:uri="http://schemas.microsoft.com/office/2006/documentManagement/types"/>
    <ds:schemaRef ds:uri="c71c5962-ab8d-4db9-adc0-7adaf291945d"/>
    <ds:schemaRef ds:uri="http://purl.org/dc/elements/1.1/"/>
    <ds:schemaRef ds:uri="http://schemas.microsoft.com/office/infopath/2007/PartnerControls"/>
    <ds:schemaRef ds:uri="http://schemas.openxmlformats.org/package/2006/metadata/core-properties"/>
    <ds:schemaRef ds:uri="0b860f1f-e374-4464-bbd7-fac5f3bbe104"/>
    <ds:schemaRef ds:uri="http://www.w3.org/XML/1998/namespace"/>
    <ds:schemaRef ds:uri="http://purl.org/dc/dcmitype/"/>
  </ds:schemaRefs>
</ds:datastoreItem>
</file>

<file path=customXml/itemProps2.xml><?xml version="1.0" encoding="utf-8"?>
<ds:datastoreItem xmlns:ds="http://schemas.openxmlformats.org/officeDocument/2006/customXml" ds:itemID="{C62ABFA5-42DD-435F-8D1A-F477AC78EAEA}">
  <ds:schemaRefs>
    <ds:schemaRef ds:uri="http://schemas.microsoft.com/sharepoint/v3/contenttype/forms"/>
  </ds:schemaRefs>
</ds:datastoreItem>
</file>

<file path=customXml/itemProps3.xml><?xml version="1.0" encoding="utf-8"?>
<ds:datastoreItem xmlns:ds="http://schemas.openxmlformats.org/officeDocument/2006/customXml" ds:itemID="{09AA2166-F663-40CF-92EB-5CBD6EE5F3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0f1f-e374-4464-bbd7-fac5f3bbe104"/>
    <ds:schemaRef ds:uri="c71c5962-ab8d-4db9-adc0-7adaf2919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Cover sheet</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Vilma</cp:lastModifiedBy>
  <dcterms:created xsi:type="dcterms:W3CDTF">2018-12-20T12:09:15Z</dcterms:created>
  <dcterms:modified xsi:type="dcterms:W3CDTF">2018-12-20T13:50:45Z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0x010100301A6167B9AB934E93BDBF6CADF13FCA</vt:lpwstr>
  </property>
</Properties>
</file>